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td\Downloads\"/>
    </mc:Choice>
  </mc:AlternateContent>
  <xr:revisionPtr revIDLastSave="0" documentId="13_ncr:1_{9169B1C1-A415-4EBE-A3EC-AF12BED82A1A}" xr6:coauthVersionLast="47" xr6:coauthVersionMax="47" xr10:uidLastSave="{00000000-0000-0000-0000-000000000000}"/>
  <bookViews>
    <workbookView xWindow="-108" yWindow="-108" windowWidth="23256" windowHeight="12456" activeTab="7" xr2:uid="{861E6F40-0AA9-46B7-9DE2-99F4B2BDCE9C}"/>
  </bookViews>
  <sheets>
    <sheet name="Original Data" sheetId="1" r:id="rId1"/>
    <sheet name="Animal Speeds" sheetId="2" r:id="rId2"/>
    <sheet name="Climbing" sheetId="3" r:id="rId3"/>
    <sheet name="Running" sheetId="5" r:id="rId4"/>
    <sheet name="Swimming" sheetId="6" r:id="rId5"/>
    <sheet name="Flying" sheetId="4" r:id="rId6"/>
    <sheet name="Parse" sheetId="7" r:id="rId7"/>
    <sheet name="Mine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7" l="1"/>
  <c r="E5" i="7"/>
  <c r="D3" i="7"/>
  <c r="F3" i="7"/>
  <c r="E3" i="7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5" i="7" l="1"/>
</calcChain>
</file>

<file path=xl/sharedStrings.xml><?xml version="1.0" encoding="utf-8"?>
<sst xmlns="http://schemas.openxmlformats.org/spreadsheetml/2006/main" count="1009" uniqueCount="187">
  <si>
    <t>animal</t>
  </si>
  <si>
    <t>weight</t>
  </si>
  <si>
    <t>movement_type</t>
  </si>
  <si>
    <t>highspeed</t>
  </si>
  <si>
    <t>House sparrow</t>
  </si>
  <si>
    <t>flying</t>
  </si>
  <si>
    <t>Pelican</t>
  </si>
  <si>
    <t>Vulture</t>
  </si>
  <si>
    <t>Pigeon</t>
  </si>
  <si>
    <t>Puffin</t>
  </si>
  <si>
    <t>Barn Owl</t>
  </si>
  <si>
    <t>Magpie</t>
  </si>
  <si>
    <t>Hummingbird</t>
  </si>
  <si>
    <t>Robin</t>
  </si>
  <si>
    <t>Great tit</t>
  </si>
  <si>
    <t>Wandering albatross</t>
  </si>
  <si>
    <t>Spur-winged goose</t>
  </si>
  <si>
    <t>Domestic turkey</t>
  </si>
  <si>
    <t>Mute swan</t>
  </si>
  <si>
    <t>Great bustard</t>
  </si>
  <si>
    <t>Andean condor</t>
  </si>
  <si>
    <t>Red-breasted Merganser</t>
  </si>
  <si>
    <t>California Condor</t>
  </si>
  <si>
    <t>Frigatebird</t>
  </si>
  <si>
    <t>Mallard</t>
  </si>
  <si>
    <t>Eider Duck</t>
  </si>
  <si>
    <t>Red-Tailed Hawk</t>
  </si>
  <si>
    <t>Peregrine falcon</t>
  </si>
  <si>
    <t>Saker falcon</t>
  </si>
  <si>
    <t>Dalmatian pelican</t>
  </si>
  <si>
    <t>Parrot</t>
  </si>
  <si>
    <t>Aye-Aye</t>
  </si>
  <si>
    <t>climbing</t>
  </si>
  <si>
    <t>Baboon</t>
  </si>
  <si>
    <t>Chimpanzee</t>
  </si>
  <si>
    <t>Gibbon</t>
  </si>
  <si>
    <t>Gorilla</t>
  </si>
  <si>
    <t>Howler Monkey</t>
  </si>
  <si>
    <t>Kinkajou</t>
  </si>
  <si>
    <t>Lemur</t>
  </si>
  <si>
    <t>Mandrill</t>
  </si>
  <si>
    <t>Mountain Gorilla</t>
  </si>
  <si>
    <t>Mouse Lemur</t>
  </si>
  <si>
    <t>Orangutan</t>
  </si>
  <si>
    <t>Spider Monkey</t>
  </si>
  <si>
    <t>African Elephant</t>
  </si>
  <si>
    <t>running</t>
  </si>
  <si>
    <t>African Lion</t>
  </si>
  <si>
    <t>African Wild Dog</t>
  </si>
  <si>
    <t>Arabian Camel</t>
  </si>
  <si>
    <t>Arctic Fox</t>
  </si>
  <si>
    <t>Arctic Hare</t>
  </si>
  <si>
    <t>Armadillo</t>
  </si>
  <si>
    <t>Asian Elephant</t>
  </si>
  <si>
    <t>Asian Lion</t>
  </si>
  <si>
    <t>Bactrian Camel</t>
  </si>
  <si>
    <t>Bengal Tiger</t>
  </si>
  <si>
    <t>Black Bear</t>
  </si>
  <si>
    <t>Black Rhinoceros</t>
  </si>
  <si>
    <t>Bobcat</t>
  </si>
  <si>
    <t>Brown Bear</t>
  </si>
  <si>
    <t>Caribou</t>
  </si>
  <si>
    <t>Cheetah</t>
  </si>
  <si>
    <t>Chipmunk</t>
  </si>
  <si>
    <t>Clouded Leopard</t>
  </si>
  <si>
    <t>Cottontail Rabbit</t>
  </si>
  <si>
    <t>Cougar</t>
  </si>
  <si>
    <t>Coyote</t>
  </si>
  <si>
    <t>Deer</t>
  </si>
  <si>
    <t>Dingo</t>
  </si>
  <si>
    <t>Domestic Cat</t>
  </si>
  <si>
    <t>Domestic Dog</t>
  </si>
  <si>
    <t>Elk</t>
  </si>
  <si>
    <t>Fennec Fox</t>
  </si>
  <si>
    <t>Fossa</t>
  </si>
  <si>
    <t>Giraffe</t>
  </si>
  <si>
    <t>Groundhog</t>
  </si>
  <si>
    <t>Hare</t>
  </si>
  <si>
    <t>Gazelle</t>
  </si>
  <si>
    <t>Hedgehog</t>
  </si>
  <si>
    <t>Hippopotamus</t>
  </si>
  <si>
    <t>Horse</t>
  </si>
  <si>
    <t>Impala</t>
  </si>
  <si>
    <t>Indian Rhinoceros</t>
  </si>
  <si>
    <t>Jaguar</t>
  </si>
  <si>
    <t>Leopard</t>
  </si>
  <si>
    <t>Llama</t>
  </si>
  <si>
    <t>Lynx</t>
  </si>
  <si>
    <t>Meerkat</t>
  </si>
  <si>
    <t>Mongoose</t>
  </si>
  <si>
    <t>Mountain Lion</t>
  </si>
  <si>
    <t>North American River Otter</t>
  </si>
  <si>
    <t>Ocelot</t>
  </si>
  <si>
    <t>Opossum</t>
  </si>
  <si>
    <t>Polar Bear</t>
  </si>
  <si>
    <t>Prairie Dog</t>
  </si>
  <si>
    <t>Pronghorn</t>
  </si>
  <si>
    <t>Raccoon</t>
  </si>
  <si>
    <t>Red Fox</t>
  </si>
  <si>
    <t>Red Panda</t>
  </si>
  <si>
    <t>Siberian Tiger</t>
  </si>
  <si>
    <t>Skunk</t>
  </si>
  <si>
    <t>Snow Leopard</t>
  </si>
  <si>
    <t>Squirrel</t>
  </si>
  <si>
    <t>Sumatran Rhinoceros</t>
  </si>
  <si>
    <t>Sumatran Tiger</t>
  </si>
  <si>
    <t>Tapir</t>
  </si>
  <si>
    <t>Water Buffalo</t>
  </si>
  <si>
    <t>White Rhinoceros</t>
  </si>
  <si>
    <t>Wolf</t>
  </si>
  <si>
    <t>Wombat</t>
  </si>
  <si>
    <t>Zebra</t>
  </si>
  <si>
    <t>Alligator</t>
  </si>
  <si>
    <t>Groin crocodile</t>
  </si>
  <si>
    <t>Bearded dragons</t>
  </si>
  <si>
    <t>Chameleon</t>
  </si>
  <si>
    <t>Frilled lizard</t>
  </si>
  <si>
    <t>Iguana</t>
  </si>
  <si>
    <t>Black mamba</t>
  </si>
  <si>
    <t>Rattlesnake</t>
  </si>
  <si>
    <t>Kiwi</t>
  </si>
  <si>
    <t>Ostrich</t>
  </si>
  <si>
    <t>Scorpion</t>
  </si>
  <si>
    <t>Cockroach</t>
  </si>
  <si>
    <t>Beaver</t>
  </si>
  <si>
    <t>swimming</t>
  </si>
  <si>
    <t>Beluga Whale</t>
  </si>
  <si>
    <t>Blue Whale</t>
  </si>
  <si>
    <t>Bottlenose Doplhin</t>
  </si>
  <si>
    <t>California Sea Lion</t>
  </si>
  <si>
    <t>Elephant Seal</t>
  </si>
  <si>
    <t>Fur Seal</t>
  </si>
  <si>
    <t>Gray Whale</t>
  </si>
  <si>
    <t>Humpback Whale</t>
  </si>
  <si>
    <t>Leopard Seal</t>
  </si>
  <si>
    <t>Manatee</t>
  </si>
  <si>
    <t>Narwhal</t>
  </si>
  <si>
    <t>Orca</t>
  </si>
  <si>
    <t>Platypus</t>
  </si>
  <si>
    <t>Right Whale</t>
  </si>
  <si>
    <t>Ringed Seal</t>
  </si>
  <si>
    <t>Sea Otter</t>
  </si>
  <si>
    <t>Walrus</t>
  </si>
  <si>
    <t>Axolotl</t>
  </si>
  <si>
    <t>Bullfrog</t>
  </si>
  <si>
    <t>Loggerhead turtle</t>
  </si>
  <si>
    <t>Spectacled penguin</t>
  </si>
  <si>
    <t>Imperial penguin</t>
  </si>
  <si>
    <t>Seahorse</t>
  </si>
  <si>
    <t>Electric eel</t>
  </si>
  <si>
    <t>Hammerhead shark</t>
  </si>
  <si>
    <t>Giant manta</t>
  </si>
  <si>
    <t>Whale shark</t>
  </si>
  <si>
    <t>Black marlin</t>
  </si>
  <si>
    <t>Sailfish</t>
  </si>
  <si>
    <t>Swordfish</t>
  </si>
  <si>
    <t>Yellowfin tuna</t>
  </si>
  <si>
    <t>Shortfin mako shark</t>
  </si>
  <si>
    <t>Great white Shark</t>
  </si>
  <si>
    <t>Leopard seal</t>
  </si>
  <si>
    <t>Basking shark</t>
  </si>
  <si>
    <t>Ocean sunfish</t>
  </si>
  <si>
    <t>Animal</t>
  </si>
  <si>
    <t>Weight</t>
  </si>
  <si>
    <t>Movement_type</t>
  </si>
  <si>
    <t>KPH Highspeed</t>
  </si>
  <si>
    <t xml:space="preserve">MPH Highspeed </t>
  </si>
  <si>
    <t>Data</t>
  </si>
  <si>
    <t>Type</t>
  </si>
  <si>
    <t>Format</t>
  </si>
  <si>
    <t>Range</t>
  </si>
  <si>
    <t>Movement Type</t>
  </si>
  <si>
    <t>Speed</t>
  </si>
  <si>
    <t>string</t>
  </si>
  <si>
    <t>integer</t>
  </si>
  <si>
    <t>floating point</t>
  </si>
  <si>
    <t>Name of Animal</t>
  </si>
  <si>
    <t>Speed in KmPH</t>
  </si>
  <si>
    <t>Way the animal is moving</t>
  </si>
  <si>
    <t>Min</t>
  </si>
  <si>
    <t>Max</t>
  </si>
  <si>
    <t>Weight in Kg</t>
  </si>
  <si>
    <t>Slowest Animal</t>
  </si>
  <si>
    <t>Fastest Animal</t>
  </si>
  <si>
    <t>Lightest Animal</t>
  </si>
  <si>
    <t>Heaviest Animal</t>
  </si>
  <si>
    <t>Red Tailed Hawk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</si>
</sst>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NumberFormat="1" applyFont="1"/>
    <xf numFmtId="0" fontId="0" fillId="0" borderId="0" xfId="0" applyAlignment="1">
      <alignment horizontal="center"/>
    </xf>
    <xf numFmtId="1" fontId="0" fillId="0" borderId="0" xfId="1" applyNumberFormat="1" applyFont="1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705E-4494-4A2D-AA61-0BCAD11BA6C2}">
  <dimension ref="A1:D160"/>
  <sheetViews>
    <sheetView topLeftCell="A12" workbookViewId="0">
      <selection activeCell="H9" sqref="H9"/>
    </sheetView>
  </sheetViews>
  <sheetFormatPr defaultRowHeight="14.4" x14ac:dyDescent="0.3"/>
  <cols>
    <col min="1" max="1" width="23.5546875" bestFit="1" customWidth="1"/>
    <col min="2" max="2" width="7" bestFit="1" customWidth="1"/>
    <col min="3" max="3" width="14.44140625" bestFit="1" customWidth="1"/>
    <col min="4" max="4" width="9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>
        <v>0.04</v>
      </c>
      <c r="C2" t="s">
        <v>5</v>
      </c>
      <c r="D2">
        <v>46</v>
      </c>
    </row>
    <row r="3" spans="1:4" x14ac:dyDescent="0.3">
      <c r="A3" t="s">
        <v>6</v>
      </c>
      <c r="B3">
        <v>7.8</v>
      </c>
      <c r="C3" t="s">
        <v>5</v>
      </c>
      <c r="D3">
        <v>65</v>
      </c>
    </row>
    <row r="4" spans="1:4" x14ac:dyDescent="0.3">
      <c r="A4" t="s">
        <v>7</v>
      </c>
      <c r="B4">
        <v>11</v>
      </c>
      <c r="C4" t="s">
        <v>5</v>
      </c>
      <c r="D4">
        <v>88</v>
      </c>
    </row>
    <row r="5" spans="1:4" x14ac:dyDescent="0.3">
      <c r="A5" t="s">
        <v>8</v>
      </c>
      <c r="B5">
        <v>0.35</v>
      </c>
      <c r="C5" t="s">
        <v>5</v>
      </c>
      <c r="D5">
        <v>80</v>
      </c>
    </row>
    <row r="6" spans="1:4" x14ac:dyDescent="0.3">
      <c r="A6" t="s">
        <v>9</v>
      </c>
      <c r="B6">
        <v>0.57999999999999996</v>
      </c>
      <c r="C6" t="s">
        <v>5</v>
      </c>
      <c r="D6">
        <v>88</v>
      </c>
    </row>
    <row r="7" spans="1:4" x14ac:dyDescent="0.3">
      <c r="A7" t="s">
        <v>10</v>
      </c>
      <c r="B7">
        <v>0.5</v>
      </c>
      <c r="C7" t="s">
        <v>5</v>
      </c>
      <c r="D7">
        <v>80</v>
      </c>
    </row>
    <row r="8" spans="1:4" x14ac:dyDescent="0.3">
      <c r="A8" t="s">
        <v>11</v>
      </c>
      <c r="B8">
        <v>0.23</v>
      </c>
      <c r="C8" t="s">
        <v>5</v>
      </c>
      <c r="D8">
        <v>32</v>
      </c>
    </row>
    <row r="9" spans="1:4" x14ac:dyDescent="0.3">
      <c r="A9" t="s">
        <v>12</v>
      </c>
      <c r="B9">
        <v>1.2E-2</v>
      </c>
      <c r="C9" t="s">
        <v>5</v>
      </c>
      <c r="D9">
        <v>48</v>
      </c>
    </row>
    <row r="10" spans="1:4" x14ac:dyDescent="0.3">
      <c r="A10" t="s">
        <v>13</v>
      </c>
      <c r="B10">
        <v>1.9E-2</v>
      </c>
      <c r="C10" t="s">
        <v>5</v>
      </c>
      <c r="D10">
        <v>30</v>
      </c>
    </row>
    <row r="11" spans="1:4" x14ac:dyDescent="0.3">
      <c r="A11" t="s">
        <v>14</v>
      </c>
      <c r="B11">
        <v>1.7999999999999999E-2</v>
      </c>
      <c r="C11" t="s">
        <v>5</v>
      </c>
      <c r="D11">
        <v>33</v>
      </c>
    </row>
    <row r="12" spans="1:4" x14ac:dyDescent="0.3">
      <c r="A12" t="s">
        <v>15</v>
      </c>
      <c r="B12">
        <v>16</v>
      </c>
      <c r="C12" t="s">
        <v>5</v>
      </c>
      <c r="D12">
        <v>40</v>
      </c>
    </row>
    <row r="13" spans="1:4" x14ac:dyDescent="0.3">
      <c r="A13" t="s">
        <v>16</v>
      </c>
      <c r="B13">
        <v>3.9</v>
      </c>
      <c r="C13" t="s">
        <v>5</v>
      </c>
      <c r="D13">
        <v>143</v>
      </c>
    </row>
    <row r="14" spans="1:4" x14ac:dyDescent="0.3">
      <c r="A14" t="s">
        <v>17</v>
      </c>
      <c r="B14">
        <v>39</v>
      </c>
      <c r="C14" t="s">
        <v>5</v>
      </c>
      <c r="D14">
        <v>80</v>
      </c>
    </row>
    <row r="15" spans="1:4" x14ac:dyDescent="0.3">
      <c r="A15" t="s">
        <v>18</v>
      </c>
      <c r="B15">
        <v>23</v>
      </c>
      <c r="C15" t="s">
        <v>5</v>
      </c>
      <c r="D15">
        <v>96</v>
      </c>
    </row>
    <row r="16" spans="1:4" x14ac:dyDescent="0.3">
      <c r="A16" t="s">
        <v>19</v>
      </c>
      <c r="B16">
        <v>21</v>
      </c>
      <c r="C16" t="s">
        <v>5</v>
      </c>
      <c r="D16">
        <v>98</v>
      </c>
    </row>
    <row r="17" spans="1:4" x14ac:dyDescent="0.3">
      <c r="A17" t="s">
        <v>20</v>
      </c>
      <c r="B17">
        <v>15</v>
      </c>
      <c r="C17" t="s">
        <v>5</v>
      </c>
      <c r="D17">
        <v>80</v>
      </c>
    </row>
    <row r="18" spans="1:4" x14ac:dyDescent="0.3">
      <c r="A18" t="s">
        <v>21</v>
      </c>
      <c r="B18">
        <v>1</v>
      </c>
      <c r="C18" t="s">
        <v>5</v>
      </c>
      <c r="D18">
        <v>129</v>
      </c>
    </row>
    <row r="19" spans="1:4" x14ac:dyDescent="0.3">
      <c r="A19" t="s">
        <v>22</v>
      </c>
      <c r="B19">
        <v>9</v>
      </c>
      <c r="C19" t="s">
        <v>5</v>
      </c>
      <c r="D19">
        <v>90</v>
      </c>
    </row>
    <row r="20" spans="1:4" x14ac:dyDescent="0.3">
      <c r="A20" t="s">
        <v>23</v>
      </c>
      <c r="B20">
        <v>1.5</v>
      </c>
      <c r="C20" t="s">
        <v>5</v>
      </c>
      <c r="D20">
        <v>153</v>
      </c>
    </row>
    <row r="21" spans="1:4" x14ac:dyDescent="0.3">
      <c r="A21" t="s">
        <v>24</v>
      </c>
      <c r="B21">
        <v>1.1000000000000001</v>
      </c>
      <c r="C21" t="s">
        <v>5</v>
      </c>
      <c r="D21">
        <v>105</v>
      </c>
    </row>
    <row r="22" spans="1:4" x14ac:dyDescent="0.3">
      <c r="A22" t="s">
        <v>25</v>
      </c>
      <c r="B22">
        <v>2.2000000000000002</v>
      </c>
      <c r="C22" t="s">
        <v>5</v>
      </c>
      <c r="D22">
        <v>113</v>
      </c>
    </row>
    <row r="23" spans="1:4" x14ac:dyDescent="0.3">
      <c r="A23" t="s">
        <v>21</v>
      </c>
      <c r="B23">
        <v>1</v>
      </c>
      <c r="C23" t="s">
        <v>5</v>
      </c>
      <c r="D23">
        <v>129</v>
      </c>
    </row>
    <row r="24" spans="1:4" x14ac:dyDescent="0.3">
      <c r="A24" t="s">
        <v>26</v>
      </c>
      <c r="B24">
        <v>1.1000000000000001</v>
      </c>
      <c r="C24" t="s">
        <v>5</v>
      </c>
      <c r="D24">
        <v>195</v>
      </c>
    </row>
    <row r="25" spans="1:4" x14ac:dyDescent="0.3">
      <c r="A25" t="s">
        <v>27</v>
      </c>
      <c r="B25">
        <v>1.5</v>
      </c>
      <c r="C25" t="s">
        <v>5</v>
      </c>
      <c r="D25">
        <v>110</v>
      </c>
    </row>
    <row r="26" spans="1:4" x14ac:dyDescent="0.3">
      <c r="A26" t="s">
        <v>28</v>
      </c>
      <c r="B26">
        <v>1.3</v>
      </c>
      <c r="C26" t="s">
        <v>5</v>
      </c>
      <c r="D26">
        <v>150</v>
      </c>
    </row>
    <row r="27" spans="1:4" x14ac:dyDescent="0.3">
      <c r="A27" t="s">
        <v>29</v>
      </c>
      <c r="B27">
        <v>11.5</v>
      </c>
      <c r="C27" t="s">
        <v>5</v>
      </c>
      <c r="D27">
        <v>56</v>
      </c>
    </row>
    <row r="28" spans="1:4" x14ac:dyDescent="0.3">
      <c r="A28" t="s">
        <v>30</v>
      </c>
      <c r="B28">
        <v>0.2</v>
      </c>
      <c r="C28" t="s">
        <v>5</v>
      </c>
      <c r="D28">
        <v>80</v>
      </c>
    </row>
    <row r="29" spans="1:4" x14ac:dyDescent="0.3">
      <c r="A29" t="s">
        <v>31</v>
      </c>
      <c r="B29">
        <v>2.5</v>
      </c>
      <c r="C29" t="s">
        <v>32</v>
      </c>
      <c r="D29">
        <v>32</v>
      </c>
    </row>
    <row r="30" spans="1:4" x14ac:dyDescent="0.3">
      <c r="A30" t="s">
        <v>33</v>
      </c>
      <c r="B30">
        <v>14</v>
      </c>
      <c r="C30" t="s">
        <v>32</v>
      </c>
      <c r="D30">
        <v>48</v>
      </c>
    </row>
    <row r="31" spans="1:4" x14ac:dyDescent="0.3">
      <c r="A31" t="s">
        <v>34</v>
      </c>
      <c r="B31">
        <v>45</v>
      </c>
      <c r="C31" t="s">
        <v>32</v>
      </c>
      <c r="D31">
        <v>40</v>
      </c>
    </row>
    <row r="32" spans="1:4" x14ac:dyDescent="0.3">
      <c r="A32" t="s">
        <v>35</v>
      </c>
      <c r="B32">
        <v>8</v>
      </c>
      <c r="C32" t="s">
        <v>32</v>
      </c>
      <c r="D32">
        <v>55</v>
      </c>
    </row>
    <row r="33" spans="1:4" x14ac:dyDescent="0.3">
      <c r="A33" t="s">
        <v>36</v>
      </c>
      <c r="B33">
        <v>190</v>
      </c>
      <c r="C33" t="s">
        <v>32</v>
      </c>
      <c r="D33">
        <v>40</v>
      </c>
    </row>
    <row r="34" spans="1:4" x14ac:dyDescent="0.3">
      <c r="A34" t="s">
        <v>37</v>
      </c>
      <c r="B34">
        <v>10</v>
      </c>
      <c r="C34" t="s">
        <v>32</v>
      </c>
      <c r="D34">
        <v>29</v>
      </c>
    </row>
    <row r="35" spans="1:4" x14ac:dyDescent="0.3">
      <c r="A35" t="s">
        <v>38</v>
      </c>
      <c r="B35">
        <v>3</v>
      </c>
      <c r="C35" t="s">
        <v>32</v>
      </c>
      <c r="D35">
        <v>20</v>
      </c>
    </row>
    <row r="36" spans="1:4" x14ac:dyDescent="0.3">
      <c r="A36" t="s">
        <v>39</v>
      </c>
      <c r="B36">
        <v>2.2000000000000002</v>
      </c>
      <c r="C36" t="s">
        <v>32</v>
      </c>
      <c r="D36">
        <v>32</v>
      </c>
    </row>
    <row r="37" spans="1:4" x14ac:dyDescent="0.3">
      <c r="A37" t="s">
        <v>40</v>
      </c>
      <c r="B37">
        <v>20</v>
      </c>
      <c r="C37" t="s">
        <v>32</v>
      </c>
      <c r="D37">
        <v>40</v>
      </c>
    </row>
    <row r="38" spans="1:4" x14ac:dyDescent="0.3">
      <c r="A38" t="s">
        <v>41</v>
      </c>
      <c r="B38">
        <v>150</v>
      </c>
      <c r="C38" t="s">
        <v>32</v>
      </c>
      <c r="D38">
        <v>40</v>
      </c>
    </row>
    <row r="39" spans="1:4" x14ac:dyDescent="0.3">
      <c r="A39" t="s">
        <v>42</v>
      </c>
      <c r="B39">
        <v>5.0000000000000001E-3</v>
      </c>
      <c r="C39" t="s">
        <v>32</v>
      </c>
      <c r="D39">
        <v>32</v>
      </c>
    </row>
    <row r="40" spans="1:4" x14ac:dyDescent="0.3">
      <c r="A40" t="s">
        <v>43</v>
      </c>
      <c r="B40">
        <v>70</v>
      </c>
      <c r="C40" t="s">
        <v>32</v>
      </c>
      <c r="D40">
        <v>16</v>
      </c>
    </row>
    <row r="41" spans="1:4" x14ac:dyDescent="0.3">
      <c r="A41" t="s">
        <v>44</v>
      </c>
      <c r="B41">
        <v>9</v>
      </c>
      <c r="C41" t="s">
        <v>32</v>
      </c>
      <c r="D41">
        <v>56</v>
      </c>
    </row>
    <row r="42" spans="1:4" x14ac:dyDescent="0.3">
      <c r="A42" t="s">
        <v>45</v>
      </c>
      <c r="B42">
        <v>4500</v>
      </c>
      <c r="C42" t="s">
        <v>46</v>
      </c>
      <c r="D42">
        <v>40</v>
      </c>
    </row>
    <row r="43" spans="1:4" x14ac:dyDescent="0.3">
      <c r="A43" t="s">
        <v>47</v>
      </c>
      <c r="B43">
        <v>160</v>
      </c>
      <c r="C43" t="s">
        <v>46</v>
      </c>
      <c r="D43">
        <v>80</v>
      </c>
    </row>
    <row r="44" spans="1:4" x14ac:dyDescent="0.3">
      <c r="A44" t="s">
        <v>48</v>
      </c>
      <c r="B44">
        <v>22</v>
      </c>
      <c r="C44" t="s">
        <v>46</v>
      </c>
      <c r="D44">
        <v>70</v>
      </c>
    </row>
    <row r="45" spans="1:4" x14ac:dyDescent="0.3">
      <c r="A45" t="s">
        <v>49</v>
      </c>
      <c r="B45">
        <v>450</v>
      </c>
      <c r="C45" t="s">
        <v>46</v>
      </c>
      <c r="D45">
        <v>65</v>
      </c>
    </row>
    <row r="46" spans="1:4" x14ac:dyDescent="0.3">
      <c r="A46" t="s">
        <v>50</v>
      </c>
      <c r="B46">
        <v>5.4</v>
      </c>
      <c r="C46" t="s">
        <v>46</v>
      </c>
      <c r="D46">
        <v>50</v>
      </c>
    </row>
    <row r="47" spans="1:4" x14ac:dyDescent="0.3">
      <c r="A47" t="s">
        <v>51</v>
      </c>
      <c r="B47">
        <v>5</v>
      </c>
      <c r="C47" t="s">
        <v>46</v>
      </c>
      <c r="D47">
        <v>60</v>
      </c>
    </row>
    <row r="48" spans="1:4" x14ac:dyDescent="0.3">
      <c r="A48" t="s">
        <v>52</v>
      </c>
      <c r="B48">
        <v>4.5</v>
      </c>
      <c r="C48" t="s">
        <v>46</v>
      </c>
      <c r="D48">
        <v>48</v>
      </c>
    </row>
    <row r="49" spans="1:4" x14ac:dyDescent="0.3">
      <c r="A49" t="s">
        <v>53</v>
      </c>
      <c r="B49">
        <v>3400</v>
      </c>
      <c r="C49" t="s">
        <v>46</v>
      </c>
      <c r="D49">
        <v>24</v>
      </c>
    </row>
    <row r="50" spans="1:4" x14ac:dyDescent="0.3">
      <c r="A50" t="s">
        <v>54</v>
      </c>
      <c r="B50">
        <v>150</v>
      </c>
      <c r="C50" t="s">
        <v>46</v>
      </c>
      <c r="D50">
        <v>60</v>
      </c>
    </row>
    <row r="51" spans="1:4" x14ac:dyDescent="0.3">
      <c r="A51" t="s">
        <v>55</v>
      </c>
      <c r="B51">
        <v>600</v>
      </c>
      <c r="C51" t="s">
        <v>46</v>
      </c>
      <c r="D51">
        <v>65</v>
      </c>
    </row>
    <row r="52" spans="1:4" x14ac:dyDescent="0.3">
      <c r="A52" t="s">
        <v>56</v>
      </c>
      <c r="B52">
        <v>130</v>
      </c>
      <c r="C52" t="s">
        <v>46</v>
      </c>
      <c r="D52">
        <v>65</v>
      </c>
    </row>
    <row r="53" spans="1:4" x14ac:dyDescent="0.3">
      <c r="A53" t="s">
        <v>57</v>
      </c>
      <c r="B53">
        <v>170</v>
      </c>
      <c r="C53" t="s">
        <v>46</v>
      </c>
      <c r="D53">
        <v>56</v>
      </c>
    </row>
    <row r="54" spans="1:4" x14ac:dyDescent="0.3">
      <c r="A54" t="s">
        <v>58</v>
      </c>
      <c r="B54">
        <v>1100</v>
      </c>
      <c r="C54" t="s">
        <v>46</v>
      </c>
      <c r="D54">
        <v>55</v>
      </c>
    </row>
    <row r="55" spans="1:4" x14ac:dyDescent="0.3">
      <c r="A55" t="s">
        <v>59</v>
      </c>
      <c r="B55">
        <v>11</v>
      </c>
      <c r="C55" t="s">
        <v>46</v>
      </c>
      <c r="D55">
        <v>48</v>
      </c>
    </row>
    <row r="56" spans="1:4" x14ac:dyDescent="0.3">
      <c r="A56" t="s">
        <v>60</v>
      </c>
      <c r="B56">
        <v>340</v>
      </c>
      <c r="C56" t="s">
        <v>46</v>
      </c>
      <c r="D56">
        <v>56</v>
      </c>
    </row>
    <row r="57" spans="1:4" x14ac:dyDescent="0.3">
      <c r="A57" t="s">
        <v>61</v>
      </c>
      <c r="B57">
        <v>130</v>
      </c>
      <c r="C57" t="s">
        <v>46</v>
      </c>
      <c r="D57">
        <v>70</v>
      </c>
    </row>
    <row r="58" spans="1:4" x14ac:dyDescent="0.3">
      <c r="A58" t="s">
        <v>62</v>
      </c>
      <c r="B58">
        <v>42</v>
      </c>
      <c r="C58" t="s">
        <v>46</v>
      </c>
      <c r="D58">
        <v>130</v>
      </c>
    </row>
    <row r="59" spans="1:4" x14ac:dyDescent="0.3">
      <c r="A59" t="s">
        <v>63</v>
      </c>
      <c r="B59">
        <v>0.05</v>
      </c>
      <c r="C59" t="s">
        <v>46</v>
      </c>
      <c r="D59">
        <v>34</v>
      </c>
    </row>
    <row r="60" spans="1:4" x14ac:dyDescent="0.3">
      <c r="A60" t="s">
        <v>64</v>
      </c>
      <c r="B60">
        <v>18</v>
      </c>
      <c r="C60" t="s">
        <v>46</v>
      </c>
      <c r="D60">
        <v>65</v>
      </c>
    </row>
    <row r="61" spans="1:4" x14ac:dyDescent="0.3">
      <c r="A61" t="s">
        <v>65</v>
      </c>
      <c r="B61">
        <v>1</v>
      </c>
      <c r="C61" t="s">
        <v>46</v>
      </c>
      <c r="D61">
        <v>48</v>
      </c>
    </row>
    <row r="62" spans="1:4" x14ac:dyDescent="0.3">
      <c r="A62" t="s">
        <v>66</v>
      </c>
      <c r="B62">
        <v>60</v>
      </c>
      <c r="C62" t="s">
        <v>46</v>
      </c>
      <c r="D62">
        <v>80</v>
      </c>
    </row>
    <row r="63" spans="1:4" x14ac:dyDescent="0.3">
      <c r="A63" t="s">
        <v>67</v>
      </c>
      <c r="B63">
        <v>12</v>
      </c>
      <c r="C63" t="s">
        <v>46</v>
      </c>
      <c r="D63">
        <v>69</v>
      </c>
    </row>
    <row r="64" spans="1:4" x14ac:dyDescent="0.3">
      <c r="A64" t="s">
        <v>68</v>
      </c>
      <c r="B64">
        <v>100</v>
      </c>
      <c r="C64" t="s">
        <v>46</v>
      </c>
      <c r="D64">
        <v>80</v>
      </c>
    </row>
    <row r="65" spans="1:4" x14ac:dyDescent="0.3">
      <c r="A65" t="s">
        <v>69</v>
      </c>
      <c r="B65">
        <v>12.5</v>
      </c>
      <c r="C65" t="s">
        <v>46</v>
      </c>
      <c r="D65">
        <v>48</v>
      </c>
    </row>
    <row r="66" spans="1:4" x14ac:dyDescent="0.3">
      <c r="A66" t="s">
        <v>70</v>
      </c>
      <c r="B66">
        <v>4</v>
      </c>
      <c r="C66" t="s">
        <v>46</v>
      </c>
      <c r="D66">
        <v>48</v>
      </c>
    </row>
    <row r="67" spans="1:4" x14ac:dyDescent="0.3">
      <c r="A67" t="s">
        <v>71</v>
      </c>
      <c r="B67">
        <v>20</v>
      </c>
      <c r="C67" t="s">
        <v>46</v>
      </c>
      <c r="D67">
        <v>60</v>
      </c>
    </row>
    <row r="68" spans="1:4" x14ac:dyDescent="0.3">
      <c r="A68" t="s">
        <v>72</v>
      </c>
      <c r="B68">
        <v>270</v>
      </c>
      <c r="C68" t="s">
        <v>46</v>
      </c>
      <c r="D68">
        <v>56</v>
      </c>
    </row>
    <row r="69" spans="1:4" x14ac:dyDescent="0.3">
      <c r="A69" t="s">
        <v>73</v>
      </c>
      <c r="B69">
        <v>1</v>
      </c>
      <c r="C69" t="s">
        <v>46</v>
      </c>
      <c r="D69">
        <v>40</v>
      </c>
    </row>
    <row r="70" spans="1:4" x14ac:dyDescent="0.3">
      <c r="A70" t="s">
        <v>74</v>
      </c>
      <c r="B70">
        <v>10</v>
      </c>
      <c r="C70" t="s">
        <v>46</v>
      </c>
      <c r="D70">
        <v>55</v>
      </c>
    </row>
    <row r="71" spans="1:4" x14ac:dyDescent="0.3">
      <c r="A71" t="s">
        <v>75</v>
      </c>
      <c r="B71">
        <v>1200</v>
      </c>
      <c r="C71" t="s">
        <v>46</v>
      </c>
      <c r="D71">
        <v>60</v>
      </c>
    </row>
    <row r="72" spans="1:4" x14ac:dyDescent="0.3">
      <c r="A72" t="s">
        <v>76</v>
      </c>
      <c r="B72">
        <v>4</v>
      </c>
      <c r="C72" t="s">
        <v>46</v>
      </c>
      <c r="D72">
        <v>16</v>
      </c>
    </row>
    <row r="73" spans="1:4" x14ac:dyDescent="0.3">
      <c r="A73" t="s">
        <v>77</v>
      </c>
      <c r="B73">
        <v>4</v>
      </c>
      <c r="C73" t="s">
        <v>46</v>
      </c>
      <c r="D73">
        <v>80</v>
      </c>
    </row>
    <row r="74" spans="1:4" x14ac:dyDescent="0.3">
      <c r="A74" t="s">
        <v>78</v>
      </c>
      <c r="B74">
        <v>40</v>
      </c>
      <c r="C74" t="s">
        <v>46</v>
      </c>
      <c r="D74">
        <v>100</v>
      </c>
    </row>
    <row r="75" spans="1:4" x14ac:dyDescent="0.3">
      <c r="A75" t="s">
        <v>79</v>
      </c>
      <c r="B75">
        <v>0.8</v>
      </c>
      <c r="C75" t="s">
        <v>46</v>
      </c>
      <c r="D75">
        <v>6.5</v>
      </c>
    </row>
    <row r="76" spans="1:4" x14ac:dyDescent="0.3">
      <c r="A76" t="s">
        <v>80</v>
      </c>
      <c r="B76">
        <v>1500</v>
      </c>
      <c r="C76" t="s">
        <v>46</v>
      </c>
      <c r="D76">
        <v>48</v>
      </c>
    </row>
    <row r="77" spans="1:4" x14ac:dyDescent="0.3">
      <c r="A77" t="s">
        <v>81</v>
      </c>
      <c r="B77">
        <v>300</v>
      </c>
      <c r="C77" t="s">
        <v>46</v>
      </c>
      <c r="D77">
        <v>88</v>
      </c>
    </row>
    <row r="78" spans="1:4" x14ac:dyDescent="0.3">
      <c r="A78" t="s">
        <v>82</v>
      </c>
      <c r="B78">
        <v>55</v>
      </c>
      <c r="C78" t="s">
        <v>46</v>
      </c>
      <c r="D78">
        <v>90</v>
      </c>
    </row>
    <row r="79" spans="1:4" x14ac:dyDescent="0.3">
      <c r="A79" t="s">
        <v>83</v>
      </c>
      <c r="B79">
        <v>1900</v>
      </c>
      <c r="C79" t="s">
        <v>46</v>
      </c>
      <c r="D79">
        <v>55</v>
      </c>
    </row>
    <row r="80" spans="1:4" x14ac:dyDescent="0.3">
      <c r="A80" t="s">
        <v>84</v>
      </c>
      <c r="B80">
        <v>72</v>
      </c>
      <c r="C80" t="s">
        <v>46</v>
      </c>
      <c r="D80">
        <v>80</v>
      </c>
    </row>
    <row r="81" spans="1:4" x14ac:dyDescent="0.3">
      <c r="A81" t="s">
        <v>85</v>
      </c>
      <c r="B81">
        <v>27</v>
      </c>
      <c r="C81" t="s">
        <v>46</v>
      </c>
      <c r="D81">
        <v>58</v>
      </c>
    </row>
    <row r="82" spans="1:4" x14ac:dyDescent="0.3">
      <c r="A82" t="s">
        <v>86</v>
      </c>
      <c r="B82">
        <v>160</v>
      </c>
      <c r="C82" t="s">
        <v>46</v>
      </c>
      <c r="D82">
        <v>64</v>
      </c>
    </row>
    <row r="83" spans="1:4" x14ac:dyDescent="0.3">
      <c r="A83" t="s">
        <v>87</v>
      </c>
      <c r="B83">
        <v>10</v>
      </c>
      <c r="C83" t="s">
        <v>46</v>
      </c>
      <c r="D83">
        <v>80</v>
      </c>
    </row>
    <row r="84" spans="1:4" x14ac:dyDescent="0.3">
      <c r="A84" t="s">
        <v>88</v>
      </c>
      <c r="B84">
        <v>0.7</v>
      </c>
      <c r="C84" t="s">
        <v>46</v>
      </c>
      <c r="D84">
        <v>32</v>
      </c>
    </row>
    <row r="85" spans="1:4" x14ac:dyDescent="0.3">
      <c r="A85" t="s">
        <v>89</v>
      </c>
      <c r="B85">
        <v>2.5</v>
      </c>
      <c r="C85" t="s">
        <v>46</v>
      </c>
      <c r="D85">
        <v>32</v>
      </c>
    </row>
    <row r="86" spans="1:4" x14ac:dyDescent="0.3">
      <c r="A86" t="s">
        <v>90</v>
      </c>
      <c r="B86">
        <v>65</v>
      </c>
      <c r="C86" t="s">
        <v>46</v>
      </c>
      <c r="D86">
        <v>80</v>
      </c>
    </row>
    <row r="87" spans="1:4" x14ac:dyDescent="0.3">
      <c r="A87" t="s">
        <v>91</v>
      </c>
      <c r="B87">
        <v>8</v>
      </c>
      <c r="C87" t="s">
        <v>46</v>
      </c>
      <c r="D87">
        <v>24</v>
      </c>
    </row>
    <row r="88" spans="1:4" x14ac:dyDescent="0.3">
      <c r="A88" t="s">
        <v>92</v>
      </c>
      <c r="B88">
        <v>12</v>
      </c>
      <c r="C88" t="s">
        <v>46</v>
      </c>
      <c r="D88">
        <v>62</v>
      </c>
    </row>
    <row r="89" spans="1:4" x14ac:dyDescent="0.3">
      <c r="A89" t="s">
        <v>93</v>
      </c>
      <c r="B89">
        <v>5</v>
      </c>
      <c r="C89" t="s">
        <v>46</v>
      </c>
      <c r="D89">
        <v>6.5</v>
      </c>
    </row>
    <row r="90" spans="1:4" x14ac:dyDescent="0.3">
      <c r="A90" t="s">
        <v>94</v>
      </c>
      <c r="B90">
        <v>300</v>
      </c>
      <c r="C90" t="s">
        <v>46</v>
      </c>
      <c r="D90">
        <v>40</v>
      </c>
    </row>
    <row r="91" spans="1:4" x14ac:dyDescent="0.3">
      <c r="A91" t="s">
        <v>95</v>
      </c>
      <c r="B91">
        <v>1.3</v>
      </c>
      <c r="C91" t="s">
        <v>46</v>
      </c>
      <c r="D91">
        <v>56</v>
      </c>
    </row>
    <row r="92" spans="1:4" x14ac:dyDescent="0.3">
      <c r="A92" t="s">
        <v>96</v>
      </c>
      <c r="B92">
        <v>50</v>
      </c>
      <c r="C92" t="s">
        <v>46</v>
      </c>
      <c r="D92">
        <v>98</v>
      </c>
    </row>
    <row r="93" spans="1:4" x14ac:dyDescent="0.3">
      <c r="A93" t="s">
        <v>97</v>
      </c>
      <c r="B93">
        <v>6</v>
      </c>
      <c r="C93" t="s">
        <v>46</v>
      </c>
      <c r="D93">
        <v>24</v>
      </c>
    </row>
    <row r="94" spans="1:4" x14ac:dyDescent="0.3">
      <c r="A94" t="s">
        <v>98</v>
      </c>
      <c r="B94">
        <v>8</v>
      </c>
      <c r="C94" t="s">
        <v>46</v>
      </c>
      <c r="D94">
        <v>50</v>
      </c>
    </row>
    <row r="95" spans="1:4" x14ac:dyDescent="0.3">
      <c r="A95" t="s">
        <v>99</v>
      </c>
      <c r="B95">
        <v>4.5</v>
      </c>
      <c r="C95" t="s">
        <v>46</v>
      </c>
      <c r="D95">
        <v>38</v>
      </c>
    </row>
    <row r="96" spans="1:4" x14ac:dyDescent="0.3">
      <c r="A96" t="s">
        <v>100</v>
      </c>
      <c r="B96">
        <v>250</v>
      </c>
      <c r="C96" t="s">
        <v>46</v>
      </c>
      <c r="D96">
        <v>96</v>
      </c>
    </row>
    <row r="97" spans="1:4" x14ac:dyDescent="0.3">
      <c r="A97" t="s">
        <v>101</v>
      </c>
      <c r="B97">
        <v>2</v>
      </c>
      <c r="C97" t="s">
        <v>46</v>
      </c>
      <c r="D97">
        <v>16</v>
      </c>
    </row>
    <row r="98" spans="1:4" x14ac:dyDescent="0.3">
      <c r="A98" t="s">
        <v>102</v>
      </c>
      <c r="B98">
        <v>41</v>
      </c>
      <c r="C98" t="s">
        <v>46</v>
      </c>
      <c r="D98">
        <v>88</v>
      </c>
    </row>
    <row r="99" spans="1:4" x14ac:dyDescent="0.3">
      <c r="A99" t="s">
        <v>103</v>
      </c>
      <c r="B99">
        <v>0.5</v>
      </c>
      <c r="C99" t="s">
        <v>46</v>
      </c>
      <c r="D99">
        <v>32</v>
      </c>
    </row>
    <row r="100" spans="1:4" x14ac:dyDescent="0.3">
      <c r="A100" t="s">
        <v>104</v>
      </c>
      <c r="B100">
        <v>850</v>
      </c>
      <c r="C100" t="s">
        <v>46</v>
      </c>
      <c r="D100">
        <v>55</v>
      </c>
    </row>
    <row r="101" spans="1:4" x14ac:dyDescent="0.3">
      <c r="A101" t="s">
        <v>105</v>
      </c>
      <c r="B101">
        <v>120</v>
      </c>
      <c r="C101" t="s">
        <v>46</v>
      </c>
      <c r="D101">
        <v>96</v>
      </c>
    </row>
    <row r="102" spans="1:4" x14ac:dyDescent="0.3">
      <c r="A102" t="s">
        <v>106</v>
      </c>
      <c r="B102">
        <v>250</v>
      </c>
      <c r="C102" t="s">
        <v>46</v>
      </c>
      <c r="D102">
        <v>48</v>
      </c>
    </row>
    <row r="103" spans="1:4" x14ac:dyDescent="0.3">
      <c r="A103" t="s">
        <v>107</v>
      </c>
      <c r="B103">
        <v>400</v>
      </c>
      <c r="C103" t="s">
        <v>46</v>
      </c>
      <c r="D103">
        <v>48</v>
      </c>
    </row>
    <row r="104" spans="1:4" x14ac:dyDescent="0.3">
      <c r="A104" t="s">
        <v>108</v>
      </c>
      <c r="B104">
        <v>2000</v>
      </c>
      <c r="C104" t="s">
        <v>46</v>
      </c>
      <c r="D104">
        <v>50</v>
      </c>
    </row>
    <row r="105" spans="1:4" x14ac:dyDescent="0.3">
      <c r="A105" t="s">
        <v>109</v>
      </c>
      <c r="B105">
        <v>50</v>
      </c>
      <c r="C105" t="s">
        <v>46</v>
      </c>
      <c r="D105">
        <v>55</v>
      </c>
    </row>
    <row r="106" spans="1:4" x14ac:dyDescent="0.3">
      <c r="A106" t="s">
        <v>110</v>
      </c>
      <c r="B106">
        <v>27</v>
      </c>
      <c r="C106" t="s">
        <v>46</v>
      </c>
      <c r="D106">
        <v>40</v>
      </c>
    </row>
    <row r="107" spans="1:4" x14ac:dyDescent="0.3">
      <c r="A107" t="s">
        <v>111</v>
      </c>
      <c r="B107">
        <v>320</v>
      </c>
      <c r="C107" t="s">
        <v>46</v>
      </c>
      <c r="D107">
        <v>65</v>
      </c>
    </row>
    <row r="108" spans="1:4" x14ac:dyDescent="0.3">
      <c r="A108" t="s">
        <v>112</v>
      </c>
      <c r="B108">
        <v>405</v>
      </c>
      <c r="C108" t="s">
        <v>46</v>
      </c>
      <c r="D108">
        <v>17</v>
      </c>
    </row>
    <row r="109" spans="1:4" x14ac:dyDescent="0.3">
      <c r="A109" t="s">
        <v>113</v>
      </c>
      <c r="B109">
        <v>700</v>
      </c>
      <c r="C109" t="s">
        <v>46</v>
      </c>
      <c r="D109">
        <v>17</v>
      </c>
    </row>
    <row r="110" spans="1:4" x14ac:dyDescent="0.3">
      <c r="A110" t="s">
        <v>114</v>
      </c>
      <c r="B110">
        <v>0.38</v>
      </c>
      <c r="C110" t="s">
        <v>46</v>
      </c>
      <c r="D110">
        <v>40</v>
      </c>
    </row>
    <row r="111" spans="1:4" x14ac:dyDescent="0.3">
      <c r="A111" t="s">
        <v>115</v>
      </c>
      <c r="B111">
        <v>1.0049999999999999</v>
      </c>
      <c r="C111" t="s">
        <v>46</v>
      </c>
      <c r="D111">
        <v>21</v>
      </c>
    </row>
    <row r="112" spans="1:4" x14ac:dyDescent="0.3">
      <c r="A112" t="s">
        <v>116</v>
      </c>
      <c r="B112">
        <v>0.75</v>
      </c>
      <c r="C112" t="s">
        <v>46</v>
      </c>
      <c r="D112">
        <v>48</v>
      </c>
    </row>
    <row r="113" spans="1:4" x14ac:dyDescent="0.3">
      <c r="A113" t="s">
        <v>117</v>
      </c>
      <c r="B113">
        <v>9</v>
      </c>
      <c r="C113" t="s">
        <v>46</v>
      </c>
      <c r="D113">
        <v>35</v>
      </c>
    </row>
    <row r="114" spans="1:4" x14ac:dyDescent="0.3">
      <c r="A114" t="s">
        <v>118</v>
      </c>
      <c r="B114">
        <v>1.6</v>
      </c>
      <c r="C114" t="s">
        <v>46</v>
      </c>
      <c r="D114">
        <v>24</v>
      </c>
    </row>
    <row r="115" spans="1:4" x14ac:dyDescent="0.3">
      <c r="A115" t="s">
        <v>119</v>
      </c>
      <c r="B115">
        <v>4.5</v>
      </c>
      <c r="C115" t="s">
        <v>46</v>
      </c>
      <c r="D115">
        <v>4</v>
      </c>
    </row>
    <row r="116" spans="1:4" x14ac:dyDescent="0.3">
      <c r="A116" t="s">
        <v>120</v>
      </c>
      <c r="B116">
        <v>2.2999999999999998</v>
      </c>
      <c r="C116" t="s">
        <v>46</v>
      </c>
      <c r="D116">
        <v>19</v>
      </c>
    </row>
    <row r="117" spans="1:4" x14ac:dyDescent="0.3">
      <c r="A117" t="s">
        <v>121</v>
      </c>
      <c r="B117">
        <v>160</v>
      </c>
      <c r="C117" t="s">
        <v>46</v>
      </c>
      <c r="D117">
        <v>70</v>
      </c>
    </row>
    <row r="118" spans="1:4" x14ac:dyDescent="0.3">
      <c r="A118" t="s">
        <v>122</v>
      </c>
      <c r="B118">
        <v>5.5E-2</v>
      </c>
      <c r="C118" t="s">
        <v>46</v>
      </c>
      <c r="D118">
        <v>19</v>
      </c>
    </row>
    <row r="119" spans="1:4" x14ac:dyDescent="0.3">
      <c r="A119" t="s">
        <v>123</v>
      </c>
      <c r="B119">
        <v>1E-3</v>
      </c>
      <c r="C119" t="s">
        <v>46</v>
      </c>
      <c r="D119">
        <v>5.4</v>
      </c>
    </row>
    <row r="120" spans="1:4" x14ac:dyDescent="0.3">
      <c r="A120" t="s">
        <v>124</v>
      </c>
      <c r="B120">
        <v>22</v>
      </c>
      <c r="C120" t="s">
        <v>125</v>
      </c>
      <c r="D120">
        <v>55</v>
      </c>
    </row>
    <row r="121" spans="1:4" x14ac:dyDescent="0.3">
      <c r="A121" t="s">
        <v>126</v>
      </c>
      <c r="B121">
        <v>1400</v>
      </c>
      <c r="C121" t="s">
        <v>125</v>
      </c>
      <c r="D121">
        <v>22</v>
      </c>
    </row>
    <row r="122" spans="1:4" x14ac:dyDescent="0.3">
      <c r="A122" t="s">
        <v>127</v>
      </c>
      <c r="B122">
        <v>140000</v>
      </c>
      <c r="C122" t="s">
        <v>125</v>
      </c>
      <c r="D122">
        <v>50</v>
      </c>
    </row>
    <row r="123" spans="1:4" x14ac:dyDescent="0.3">
      <c r="A123" t="s">
        <v>128</v>
      </c>
      <c r="B123">
        <v>400</v>
      </c>
      <c r="C123" t="s">
        <v>125</v>
      </c>
      <c r="D123">
        <v>35</v>
      </c>
    </row>
    <row r="124" spans="1:4" x14ac:dyDescent="0.3">
      <c r="A124" t="s">
        <v>129</v>
      </c>
      <c r="B124">
        <v>200</v>
      </c>
      <c r="C124" t="s">
        <v>125</v>
      </c>
      <c r="D124">
        <v>40</v>
      </c>
    </row>
    <row r="125" spans="1:4" x14ac:dyDescent="0.3">
      <c r="A125" t="s">
        <v>130</v>
      </c>
      <c r="B125">
        <v>1360</v>
      </c>
      <c r="C125" t="s">
        <v>125</v>
      </c>
      <c r="D125">
        <v>16</v>
      </c>
    </row>
    <row r="126" spans="1:4" x14ac:dyDescent="0.3">
      <c r="A126" t="s">
        <v>131</v>
      </c>
      <c r="B126">
        <v>55</v>
      </c>
      <c r="C126" t="s">
        <v>125</v>
      </c>
      <c r="D126">
        <v>25</v>
      </c>
    </row>
    <row r="127" spans="1:4" x14ac:dyDescent="0.3">
      <c r="A127" t="s">
        <v>132</v>
      </c>
      <c r="B127">
        <v>27000</v>
      </c>
      <c r="C127" t="s">
        <v>125</v>
      </c>
      <c r="D127">
        <v>16</v>
      </c>
    </row>
    <row r="128" spans="1:4" x14ac:dyDescent="0.3">
      <c r="A128" t="s">
        <v>80</v>
      </c>
      <c r="B128">
        <v>1500</v>
      </c>
      <c r="C128" t="s">
        <v>125</v>
      </c>
      <c r="D128">
        <v>8</v>
      </c>
    </row>
    <row r="129" spans="1:4" x14ac:dyDescent="0.3">
      <c r="A129" t="s">
        <v>133</v>
      </c>
      <c r="B129">
        <v>27500</v>
      </c>
      <c r="C129" t="s">
        <v>125</v>
      </c>
      <c r="D129">
        <v>16.5</v>
      </c>
    </row>
    <row r="130" spans="1:4" x14ac:dyDescent="0.3">
      <c r="A130" t="s">
        <v>134</v>
      </c>
      <c r="B130">
        <v>350</v>
      </c>
      <c r="C130" t="s">
        <v>125</v>
      </c>
      <c r="D130">
        <v>40</v>
      </c>
    </row>
    <row r="131" spans="1:4" x14ac:dyDescent="0.3">
      <c r="A131" t="s">
        <v>135</v>
      </c>
      <c r="B131">
        <v>600</v>
      </c>
      <c r="C131" t="s">
        <v>125</v>
      </c>
      <c r="D131">
        <v>30</v>
      </c>
    </row>
    <row r="132" spans="1:4" x14ac:dyDescent="0.3">
      <c r="A132" t="s">
        <v>136</v>
      </c>
      <c r="B132">
        <v>940</v>
      </c>
      <c r="C132" t="s">
        <v>125</v>
      </c>
      <c r="D132">
        <v>6</v>
      </c>
    </row>
    <row r="133" spans="1:4" x14ac:dyDescent="0.3">
      <c r="A133" t="s">
        <v>91</v>
      </c>
      <c r="B133">
        <v>8</v>
      </c>
      <c r="C133" t="s">
        <v>125</v>
      </c>
      <c r="D133">
        <v>10</v>
      </c>
    </row>
    <row r="134" spans="1:4" x14ac:dyDescent="0.3">
      <c r="A134" t="s">
        <v>137</v>
      </c>
      <c r="B134">
        <v>3500</v>
      </c>
      <c r="C134" t="s">
        <v>125</v>
      </c>
      <c r="D134">
        <v>56</v>
      </c>
    </row>
    <row r="135" spans="1:4" x14ac:dyDescent="0.3">
      <c r="A135" t="s">
        <v>138</v>
      </c>
      <c r="B135">
        <v>1.5</v>
      </c>
      <c r="C135" t="s">
        <v>125</v>
      </c>
      <c r="D135">
        <v>35</v>
      </c>
    </row>
    <row r="136" spans="1:4" x14ac:dyDescent="0.3">
      <c r="A136" t="s">
        <v>139</v>
      </c>
      <c r="B136">
        <v>55000</v>
      </c>
      <c r="C136" t="s">
        <v>125</v>
      </c>
      <c r="D136">
        <v>9.3000000000000007</v>
      </c>
    </row>
    <row r="137" spans="1:4" x14ac:dyDescent="0.3">
      <c r="A137" t="s">
        <v>140</v>
      </c>
      <c r="B137">
        <v>71</v>
      </c>
      <c r="C137" t="s">
        <v>125</v>
      </c>
      <c r="D137">
        <v>30</v>
      </c>
    </row>
    <row r="138" spans="1:4" x14ac:dyDescent="0.3">
      <c r="A138" t="s">
        <v>141</v>
      </c>
      <c r="B138">
        <v>30</v>
      </c>
      <c r="C138" t="s">
        <v>125</v>
      </c>
      <c r="D138">
        <v>9</v>
      </c>
    </row>
    <row r="139" spans="1:4" x14ac:dyDescent="0.3">
      <c r="A139" t="s">
        <v>142</v>
      </c>
      <c r="B139">
        <v>1000</v>
      </c>
      <c r="C139" t="s">
        <v>125</v>
      </c>
      <c r="D139">
        <v>35</v>
      </c>
    </row>
    <row r="140" spans="1:4" x14ac:dyDescent="0.3">
      <c r="A140" t="s">
        <v>143</v>
      </c>
      <c r="B140">
        <v>0.13</v>
      </c>
      <c r="C140" t="s">
        <v>125</v>
      </c>
      <c r="D140">
        <v>17</v>
      </c>
    </row>
    <row r="141" spans="1:4" x14ac:dyDescent="0.3">
      <c r="A141" t="s">
        <v>144</v>
      </c>
      <c r="B141">
        <v>1.1499999999999999</v>
      </c>
      <c r="C141" t="s">
        <v>125</v>
      </c>
      <c r="D141">
        <v>17</v>
      </c>
    </row>
    <row r="142" spans="1:4" x14ac:dyDescent="0.3">
      <c r="A142" t="s">
        <v>112</v>
      </c>
      <c r="B142">
        <v>405</v>
      </c>
      <c r="C142" t="s">
        <v>125</v>
      </c>
      <c r="D142">
        <v>32</v>
      </c>
    </row>
    <row r="143" spans="1:4" x14ac:dyDescent="0.3">
      <c r="A143" t="s">
        <v>113</v>
      </c>
      <c r="B143">
        <v>700</v>
      </c>
      <c r="C143" t="s">
        <v>125</v>
      </c>
      <c r="D143">
        <v>32</v>
      </c>
    </row>
    <row r="144" spans="1:4" x14ac:dyDescent="0.3">
      <c r="A144" t="s">
        <v>145</v>
      </c>
      <c r="B144">
        <v>110</v>
      </c>
      <c r="C144" t="s">
        <v>125</v>
      </c>
      <c r="D144">
        <v>30</v>
      </c>
    </row>
    <row r="145" spans="1:4" x14ac:dyDescent="0.3">
      <c r="A145" t="s">
        <v>146</v>
      </c>
      <c r="B145">
        <v>2.75</v>
      </c>
      <c r="C145" t="s">
        <v>125</v>
      </c>
      <c r="D145">
        <v>20</v>
      </c>
    </row>
    <row r="146" spans="1:4" x14ac:dyDescent="0.3">
      <c r="A146" t="s">
        <v>147</v>
      </c>
      <c r="B146">
        <v>45</v>
      </c>
      <c r="C146" t="s">
        <v>125</v>
      </c>
      <c r="D146">
        <v>15</v>
      </c>
    </row>
    <row r="147" spans="1:4" x14ac:dyDescent="0.3">
      <c r="A147" t="s">
        <v>148</v>
      </c>
      <c r="B147">
        <v>1.4E-2</v>
      </c>
      <c r="C147" t="s">
        <v>125</v>
      </c>
      <c r="D147">
        <v>1.5</v>
      </c>
    </row>
    <row r="148" spans="1:4" x14ac:dyDescent="0.3">
      <c r="A148" t="s">
        <v>149</v>
      </c>
      <c r="B148">
        <v>20</v>
      </c>
      <c r="C148" t="s">
        <v>125</v>
      </c>
      <c r="D148">
        <v>8</v>
      </c>
    </row>
    <row r="149" spans="1:4" x14ac:dyDescent="0.3">
      <c r="A149" t="s">
        <v>150</v>
      </c>
      <c r="B149">
        <v>340</v>
      </c>
      <c r="C149" t="s">
        <v>125</v>
      </c>
      <c r="D149">
        <v>40</v>
      </c>
    </row>
    <row r="150" spans="1:4" x14ac:dyDescent="0.3">
      <c r="A150" t="s">
        <v>151</v>
      </c>
      <c r="B150">
        <v>2400</v>
      </c>
      <c r="C150" t="s">
        <v>125</v>
      </c>
      <c r="D150">
        <v>10.5</v>
      </c>
    </row>
    <row r="151" spans="1:4" x14ac:dyDescent="0.3">
      <c r="A151" t="s">
        <v>152</v>
      </c>
      <c r="B151">
        <v>16000</v>
      </c>
      <c r="C151" t="s">
        <v>125</v>
      </c>
      <c r="D151">
        <v>5</v>
      </c>
    </row>
    <row r="152" spans="1:4" x14ac:dyDescent="0.3">
      <c r="A152" t="s">
        <v>153</v>
      </c>
      <c r="B152">
        <v>750</v>
      </c>
      <c r="C152" t="s">
        <v>125</v>
      </c>
      <c r="D152">
        <v>132</v>
      </c>
    </row>
    <row r="153" spans="1:4" x14ac:dyDescent="0.3">
      <c r="A153" t="s">
        <v>154</v>
      </c>
      <c r="B153">
        <v>90</v>
      </c>
      <c r="C153" t="s">
        <v>125</v>
      </c>
      <c r="D153">
        <v>110</v>
      </c>
    </row>
    <row r="154" spans="1:4" x14ac:dyDescent="0.3">
      <c r="A154" t="s">
        <v>155</v>
      </c>
      <c r="B154">
        <v>650</v>
      </c>
      <c r="C154" t="s">
        <v>125</v>
      </c>
      <c r="D154">
        <v>97</v>
      </c>
    </row>
    <row r="155" spans="1:4" x14ac:dyDescent="0.3">
      <c r="A155" t="s">
        <v>156</v>
      </c>
      <c r="B155">
        <v>190</v>
      </c>
      <c r="C155" t="s">
        <v>125</v>
      </c>
      <c r="D155">
        <v>76</v>
      </c>
    </row>
    <row r="156" spans="1:4" x14ac:dyDescent="0.3">
      <c r="A156" t="s">
        <v>157</v>
      </c>
      <c r="B156">
        <v>570</v>
      </c>
      <c r="C156" t="s">
        <v>125</v>
      </c>
      <c r="D156">
        <v>72</v>
      </c>
    </row>
    <row r="157" spans="1:4" x14ac:dyDescent="0.3">
      <c r="A157" t="s">
        <v>158</v>
      </c>
      <c r="B157">
        <v>2000</v>
      </c>
      <c r="C157" t="s">
        <v>125</v>
      </c>
      <c r="D157">
        <v>50</v>
      </c>
    </row>
    <row r="158" spans="1:4" x14ac:dyDescent="0.3">
      <c r="A158" t="s">
        <v>159</v>
      </c>
      <c r="B158">
        <v>600</v>
      </c>
      <c r="C158" t="s">
        <v>125</v>
      </c>
      <c r="D158">
        <v>37</v>
      </c>
    </row>
    <row r="159" spans="1:4" x14ac:dyDescent="0.3">
      <c r="A159" t="s">
        <v>160</v>
      </c>
      <c r="B159">
        <v>5200</v>
      </c>
      <c r="C159" t="s">
        <v>125</v>
      </c>
      <c r="D159">
        <v>2.5</v>
      </c>
    </row>
    <row r="160" spans="1:4" x14ac:dyDescent="0.3">
      <c r="A160" t="s">
        <v>161</v>
      </c>
      <c r="B160">
        <v>2300</v>
      </c>
      <c r="C160" t="s">
        <v>125</v>
      </c>
      <c r="D160">
        <v>3.2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E514-E4A3-4372-AE76-BF0D608E1C0D}">
  <dimension ref="A1:E160"/>
  <sheetViews>
    <sheetView workbookViewId="0">
      <selection activeCell="C11" sqref="C11"/>
    </sheetView>
  </sheetViews>
  <sheetFormatPr defaultRowHeight="14.4" x14ac:dyDescent="0.3"/>
  <cols>
    <col min="1" max="1" width="23.5546875" bestFit="1" customWidth="1"/>
    <col min="2" max="2" width="14.77734375" bestFit="1" customWidth="1"/>
    <col min="3" max="3" width="32" style="4" customWidth="1"/>
    <col min="4" max="4" width="27.33203125" customWidth="1"/>
    <col min="5" max="5" width="29.44140625" style="6" bestFit="1" customWidth="1"/>
  </cols>
  <sheetData>
    <row r="1" spans="1:5" ht="25.8" x14ac:dyDescent="0.5">
      <c r="A1" s="1" t="s">
        <v>162</v>
      </c>
      <c r="B1" s="1" t="s">
        <v>163</v>
      </c>
      <c r="C1" s="2" t="s">
        <v>164</v>
      </c>
      <c r="D1" s="1" t="s">
        <v>165</v>
      </c>
      <c r="E1" s="3" t="s">
        <v>166</v>
      </c>
    </row>
    <row r="2" spans="1:5" x14ac:dyDescent="0.3">
      <c r="A2" t="s">
        <v>26</v>
      </c>
      <c r="B2">
        <v>1.1000000000000001</v>
      </c>
      <c r="C2" s="4" t="s">
        <v>5</v>
      </c>
      <c r="D2">
        <v>195</v>
      </c>
      <c r="E2" s="5">
        <f t="shared" ref="E2:E65" si="0">D2*0.62137</f>
        <v>121.16714999999999</v>
      </c>
    </row>
    <row r="3" spans="1:5" x14ac:dyDescent="0.3">
      <c r="A3" t="s">
        <v>23</v>
      </c>
      <c r="B3">
        <v>1.5</v>
      </c>
      <c r="C3" s="4" t="s">
        <v>5</v>
      </c>
      <c r="D3">
        <v>153</v>
      </c>
      <c r="E3" s="5">
        <f t="shared" si="0"/>
        <v>95.069609999999997</v>
      </c>
    </row>
    <row r="4" spans="1:5" x14ac:dyDescent="0.3">
      <c r="A4" t="s">
        <v>28</v>
      </c>
      <c r="B4">
        <v>1.3</v>
      </c>
      <c r="C4" s="4" t="s">
        <v>5</v>
      </c>
      <c r="D4">
        <v>150</v>
      </c>
      <c r="E4" s="5">
        <f t="shared" si="0"/>
        <v>93.205500000000001</v>
      </c>
    </row>
    <row r="5" spans="1:5" x14ac:dyDescent="0.3">
      <c r="A5" t="s">
        <v>16</v>
      </c>
      <c r="B5">
        <v>3.9</v>
      </c>
      <c r="C5" s="4" t="s">
        <v>5</v>
      </c>
      <c r="D5">
        <v>143</v>
      </c>
      <c r="E5" s="5">
        <f t="shared" si="0"/>
        <v>88.855909999999994</v>
      </c>
    </row>
    <row r="6" spans="1:5" x14ac:dyDescent="0.3">
      <c r="A6" t="s">
        <v>153</v>
      </c>
      <c r="B6">
        <v>750</v>
      </c>
      <c r="C6" s="4" t="s">
        <v>125</v>
      </c>
      <c r="D6">
        <v>132</v>
      </c>
      <c r="E6" s="5">
        <f t="shared" si="0"/>
        <v>82.020839999999993</v>
      </c>
    </row>
    <row r="7" spans="1:5" x14ac:dyDescent="0.3">
      <c r="A7" t="s">
        <v>62</v>
      </c>
      <c r="B7">
        <v>42</v>
      </c>
      <c r="C7" s="4" t="s">
        <v>46</v>
      </c>
      <c r="D7">
        <v>130</v>
      </c>
      <c r="E7" s="5">
        <f t="shared" si="0"/>
        <v>80.778099999999995</v>
      </c>
    </row>
    <row r="8" spans="1:5" x14ac:dyDescent="0.3">
      <c r="A8" t="s">
        <v>21</v>
      </c>
      <c r="B8">
        <v>1</v>
      </c>
      <c r="C8" s="4" t="s">
        <v>5</v>
      </c>
      <c r="D8">
        <v>129</v>
      </c>
      <c r="E8" s="5">
        <f t="shared" si="0"/>
        <v>80.156729999999996</v>
      </c>
    </row>
    <row r="9" spans="1:5" x14ac:dyDescent="0.3">
      <c r="A9" t="s">
        <v>21</v>
      </c>
      <c r="B9">
        <v>1</v>
      </c>
      <c r="C9" s="4" t="s">
        <v>5</v>
      </c>
      <c r="D9">
        <v>129</v>
      </c>
      <c r="E9" s="5">
        <f t="shared" si="0"/>
        <v>80.156729999999996</v>
      </c>
    </row>
    <row r="10" spans="1:5" x14ac:dyDescent="0.3">
      <c r="A10" t="s">
        <v>25</v>
      </c>
      <c r="B10">
        <v>2.2000000000000002</v>
      </c>
      <c r="C10" s="4" t="s">
        <v>5</v>
      </c>
      <c r="D10">
        <v>113</v>
      </c>
      <c r="E10" s="5">
        <f t="shared" si="0"/>
        <v>70.21481</v>
      </c>
    </row>
    <row r="11" spans="1:5" x14ac:dyDescent="0.3">
      <c r="A11" t="s">
        <v>154</v>
      </c>
      <c r="B11">
        <v>90</v>
      </c>
      <c r="C11" s="4" t="s">
        <v>125</v>
      </c>
      <c r="D11">
        <v>110</v>
      </c>
      <c r="E11" s="5">
        <f t="shared" si="0"/>
        <v>68.350700000000003</v>
      </c>
    </row>
    <row r="12" spans="1:5" x14ac:dyDescent="0.3">
      <c r="A12" t="s">
        <v>27</v>
      </c>
      <c r="B12">
        <v>1.5</v>
      </c>
      <c r="C12" s="4" t="s">
        <v>5</v>
      </c>
      <c r="D12">
        <v>110</v>
      </c>
      <c r="E12" s="5">
        <f t="shared" si="0"/>
        <v>68.350700000000003</v>
      </c>
    </row>
    <row r="13" spans="1:5" x14ac:dyDescent="0.3">
      <c r="A13" t="s">
        <v>24</v>
      </c>
      <c r="B13">
        <v>1.1000000000000001</v>
      </c>
      <c r="C13" s="4" t="s">
        <v>5</v>
      </c>
      <c r="D13">
        <v>105</v>
      </c>
      <c r="E13" s="5">
        <f t="shared" si="0"/>
        <v>65.243849999999995</v>
      </c>
    </row>
    <row r="14" spans="1:5" x14ac:dyDescent="0.3">
      <c r="A14" t="s">
        <v>78</v>
      </c>
      <c r="B14">
        <v>40</v>
      </c>
      <c r="C14" s="4" t="s">
        <v>46</v>
      </c>
      <c r="D14">
        <v>100</v>
      </c>
      <c r="E14" s="5">
        <f t="shared" si="0"/>
        <v>62.137</v>
      </c>
    </row>
    <row r="15" spans="1:5" x14ac:dyDescent="0.3">
      <c r="A15" t="s">
        <v>96</v>
      </c>
      <c r="B15">
        <v>50</v>
      </c>
      <c r="C15" s="4" t="s">
        <v>46</v>
      </c>
      <c r="D15">
        <v>98</v>
      </c>
      <c r="E15" s="5">
        <f t="shared" si="0"/>
        <v>60.894259999999996</v>
      </c>
    </row>
    <row r="16" spans="1:5" x14ac:dyDescent="0.3">
      <c r="A16" t="s">
        <v>19</v>
      </c>
      <c r="B16">
        <v>21</v>
      </c>
      <c r="C16" s="4" t="s">
        <v>5</v>
      </c>
      <c r="D16">
        <v>98</v>
      </c>
      <c r="E16" s="5">
        <f t="shared" si="0"/>
        <v>60.894259999999996</v>
      </c>
    </row>
    <row r="17" spans="1:5" x14ac:dyDescent="0.3">
      <c r="A17" t="s">
        <v>155</v>
      </c>
      <c r="B17">
        <v>650</v>
      </c>
      <c r="C17" s="4" t="s">
        <v>125</v>
      </c>
      <c r="D17">
        <v>97</v>
      </c>
      <c r="E17" s="5">
        <f t="shared" si="0"/>
        <v>60.272889999999997</v>
      </c>
    </row>
    <row r="18" spans="1:5" x14ac:dyDescent="0.3">
      <c r="A18" t="s">
        <v>100</v>
      </c>
      <c r="B18">
        <v>250</v>
      </c>
      <c r="C18" s="4" t="s">
        <v>46</v>
      </c>
      <c r="D18">
        <v>96</v>
      </c>
      <c r="E18" s="5">
        <f t="shared" si="0"/>
        <v>59.651519999999998</v>
      </c>
    </row>
    <row r="19" spans="1:5" x14ac:dyDescent="0.3">
      <c r="A19" t="s">
        <v>105</v>
      </c>
      <c r="B19">
        <v>120</v>
      </c>
      <c r="C19" s="4" t="s">
        <v>46</v>
      </c>
      <c r="D19">
        <v>96</v>
      </c>
      <c r="E19" s="5">
        <f t="shared" si="0"/>
        <v>59.651519999999998</v>
      </c>
    </row>
    <row r="20" spans="1:5" x14ac:dyDescent="0.3">
      <c r="A20" t="s">
        <v>18</v>
      </c>
      <c r="B20">
        <v>23</v>
      </c>
      <c r="C20" s="4" t="s">
        <v>5</v>
      </c>
      <c r="D20">
        <v>96</v>
      </c>
      <c r="E20" s="5">
        <f t="shared" si="0"/>
        <v>59.651519999999998</v>
      </c>
    </row>
    <row r="21" spans="1:5" x14ac:dyDescent="0.3">
      <c r="A21" t="s">
        <v>82</v>
      </c>
      <c r="B21">
        <v>55</v>
      </c>
      <c r="C21" s="4" t="s">
        <v>46</v>
      </c>
      <c r="D21">
        <v>90</v>
      </c>
      <c r="E21" s="5">
        <f t="shared" si="0"/>
        <v>55.923299999999998</v>
      </c>
    </row>
    <row r="22" spans="1:5" x14ac:dyDescent="0.3">
      <c r="A22" t="s">
        <v>22</v>
      </c>
      <c r="B22">
        <v>9</v>
      </c>
      <c r="C22" s="4" t="s">
        <v>5</v>
      </c>
      <c r="D22">
        <v>90</v>
      </c>
      <c r="E22" s="5">
        <f t="shared" si="0"/>
        <v>55.923299999999998</v>
      </c>
    </row>
    <row r="23" spans="1:5" x14ac:dyDescent="0.3">
      <c r="A23" t="s">
        <v>81</v>
      </c>
      <c r="B23">
        <v>300</v>
      </c>
      <c r="C23" s="4" t="s">
        <v>46</v>
      </c>
      <c r="D23">
        <v>88</v>
      </c>
      <c r="E23" s="5">
        <f t="shared" si="0"/>
        <v>54.68056</v>
      </c>
    </row>
    <row r="24" spans="1:5" x14ac:dyDescent="0.3">
      <c r="A24" t="s">
        <v>102</v>
      </c>
      <c r="B24">
        <v>41</v>
      </c>
      <c r="C24" s="4" t="s">
        <v>46</v>
      </c>
      <c r="D24">
        <v>88</v>
      </c>
      <c r="E24" s="5">
        <f t="shared" si="0"/>
        <v>54.68056</v>
      </c>
    </row>
    <row r="25" spans="1:5" x14ac:dyDescent="0.3">
      <c r="A25" t="s">
        <v>7</v>
      </c>
      <c r="B25">
        <v>11</v>
      </c>
      <c r="C25" s="4" t="s">
        <v>5</v>
      </c>
      <c r="D25">
        <v>88</v>
      </c>
      <c r="E25" s="5">
        <f t="shared" si="0"/>
        <v>54.68056</v>
      </c>
    </row>
    <row r="26" spans="1:5" x14ac:dyDescent="0.3">
      <c r="A26" t="s">
        <v>9</v>
      </c>
      <c r="B26">
        <v>0.57999999999999996</v>
      </c>
      <c r="C26" s="4" t="s">
        <v>5</v>
      </c>
      <c r="D26">
        <v>88</v>
      </c>
      <c r="E26" s="5">
        <f t="shared" si="0"/>
        <v>54.68056</v>
      </c>
    </row>
    <row r="27" spans="1:5" x14ac:dyDescent="0.3">
      <c r="A27" t="s">
        <v>47</v>
      </c>
      <c r="B27">
        <v>160</v>
      </c>
      <c r="C27" s="4" t="s">
        <v>46</v>
      </c>
      <c r="D27">
        <v>80</v>
      </c>
      <c r="E27" s="5">
        <f t="shared" si="0"/>
        <v>49.709599999999995</v>
      </c>
    </row>
    <row r="28" spans="1:5" x14ac:dyDescent="0.3">
      <c r="A28" t="s">
        <v>68</v>
      </c>
      <c r="B28">
        <v>100</v>
      </c>
      <c r="C28" s="4" t="s">
        <v>46</v>
      </c>
      <c r="D28">
        <v>80</v>
      </c>
      <c r="E28" s="5">
        <f t="shared" si="0"/>
        <v>49.709599999999995</v>
      </c>
    </row>
    <row r="29" spans="1:5" x14ac:dyDescent="0.3">
      <c r="A29" t="s">
        <v>84</v>
      </c>
      <c r="B29">
        <v>72</v>
      </c>
      <c r="C29" s="4" t="s">
        <v>46</v>
      </c>
      <c r="D29">
        <v>80</v>
      </c>
      <c r="E29" s="5">
        <f t="shared" si="0"/>
        <v>49.709599999999995</v>
      </c>
    </row>
    <row r="30" spans="1:5" x14ac:dyDescent="0.3">
      <c r="A30" t="s">
        <v>90</v>
      </c>
      <c r="B30">
        <v>65</v>
      </c>
      <c r="C30" s="4" t="s">
        <v>46</v>
      </c>
      <c r="D30">
        <v>80</v>
      </c>
      <c r="E30" s="5">
        <f t="shared" si="0"/>
        <v>49.709599999999995</v>
      </c>
    </row>
    <row r="31" spans="1:5" x14ac:dyDescent="0.3">
      <c r="A31" t="s">
        <v>66</v>
      </c>
      <c r="B31">
        <v>60</v>
      </c>
      <c r="C31" s="4" t="s">
        <v>46</v>
      </c>
      <c r="D31">
        <v>80</v>
      </c>
      <c r="E31" s="5">
        <f t="shared" si="0"/>
        <v>49.709599999999995</v>
      </c>
    </row>
    <row r="32" spans="1:5" x14ac:dyDescent="0.3">
      <c r="A32" t="s">
        <v>17</v>
      </c>
      <c r="B32">
        <v>39</v>
      </c>
      <c r="C32" s="4" t="s">
        <v>5</v>
      </c>
      <c r="D32">
        <v>80</v>
      </c>
      <c r="E32" s="5">
        <f t="shared" si="0"/>
        <v>49.709599999999995</v>
      </c>
    </row>
    <row r="33" spans="1:5" x14ac:dyDescent="0.3">
      <c r="A33" t="s">
        <v>20</v>
      </c>
      <c r="B33">
        <v>15</v>
      </c>
      <c r="C33" s="4" t="s">
        <v>5</v>
      </c>
      <c r="D33">
        <v>80</v>
      </c>
      <c r="E33" s="5">
        <f t="shared" si="0"/>
        <v>49.709599999999995</v>
      </c>
    </row>
    <row r="34" spans="1:5" x14ac:dyDescent="0.3">
      <c r="A34" t="s">
        <v>87</v>
      </c>
      <c r="B34">
        <v>10</v>
      </c>
      <c r="C34" s="4" t="s">
        <v>46</v>
      </c>
      <c r="D34">
        <v>80</v>
      </c>
      <c r="E34" s="5">
        <f t="shared" si="0"/>
        <v>49.709599999999995</v>
      </c>
    </row>
    <row r="35" spans="1:5" x14ac:dyDescent="0.3">
      <c r="A35" t="s">
        <v>77</v>
      </c>
      <c r="B35">
        <v>4</v>
      </c>
      <c r="C35" s="4" t="s">
        <v>46</v>
      </c>
      <c r="D35">
        <v>80</v>
      </c>
      <c r="E35" s="5">
        <f t="shared" si="0"/>
        <v>49.709599999999995</v>
      </c>
    </row>
    <row r="36" spans="1:5" x14ac:dyDescent="0.3">
      <c r="A36" t="s">
        <v>10</v>
      </c>
      <c r="B36">
        <v>0.5</v>
      </c>
      <c r="C36" s="4" t="s">
        <v>5</v>
      </c>
      <c r="D36">
        <v>80</v>
      </c>
      <c r="E36" s="5">
        <f t="shared" si="0"/>
        <v>49.709599999999995</v>
      </c>
    </row>
    <row r="37" spans="1:5" x14ac:dyDescent="0.3">
      <c r="A37" t="s">
        <v>8</v>
      </c>
      <c r="B37">
        <v>0.35</v>
      </c>
      <c r="C37" s="4" t="s">
        <v>5</v>
      </c>
      <c r="D37">
        <v>80</v>
      </c>
      <c r="E37" s="5">
        <f t="shared" si="0"/>
        <v>49.709599999999995</v>
      </c>
    </row>
    <row r="38" spans="1:5" x14ac:dyDescent="0.3">
      <c r="A38" t="s">
        <v>30</v>
      </c>
      <c r="B38">
        <v>0.2</v>
      </c>
      <c r="C38" s="4" t="s">
        <v>5</v>
      </c>
      <c r="D38">
        <v>80</v>
      </c>
      <c r="E38" s="5">
        <f t="shared" si="0"/>
        <v>49.709599999999995</v>
      </c>
    </row>
    <row r="39" spans="1:5" x14ac:dyDescent="0.3">
      <c r="A39" t="s">
        <v>156</v>
      </c>
      <c r="B39">
        <v>190</v>
      </c>
      <c r="C39" s="4" t="s">
        <v>125</v>
      </c>
      <c r="D39">
        <v>76</v>
      </c>
      <c r="E39" s="5">
        <f t="shared" si="0"/>
        <v>47.224119999999999</v>
      </c>
    </row>
    <row r="40" spans="1:5" x14ac:dyDescent="0.3">
      <c r="A40" t="s">
        <v>157</v>
      </c>
      <c r="B40">
        <v>570</v>
      </c>
      <c r="C40" s="4" t="s">
        <v>125</v>
      </c>
      <c r="D40">
        <v>72</v>
      </c>
      <c r="E40" s="5">
        <f t="shared" si="0"/>
        <v>44.738639999999997</v>
      </c>
    </row>
    <row r="41" spans="1:5" x14ac:dyDescent="0.3">
      <c r="A41" t="s">
        <v>121</v>
      </c>
      <c r="B41">
        <v>160</v>
      </c>
      <c r="C41" s="4" t="s">
        <v>46</v>
      </c>
      <c r="D41">
        <v>70</v>
      </c>
      <c r="E41" s="5">
        <f t="shared" si="0"/>
        <v>43.495899999999999</v>
      </c>
    </row>
    <row r="42" spans="1:5" x14ac:dyDescent="0.3">
      <c r="A42" t="s">
        <v>61</v>
      </c>
      <c r="B42">
        <v>130</v>
      </c>
      <c r="C42" s="4" t="s">
        <v>46</v>
      </c>
      <c r="D42">
        <v>70</v>
      </c>
      <c r="E42" s="5">
        <f t="shared" si="0"/>
        <v>43.495899999999999</v>
      </c>
    </row>
    <row r="43" spans="1:5" x14ac:dyDescent="0.3">
      <c r="A43" t="s">
        <v>48</v>
      </c>
      <c r="B43">
        <v>22</v>
      </c>
      <c r="C43" s="4" t="s">
        <v>46</v>
      </c>
      <c r="D43">
        <v>70</v>
      </c>
      <c r="E43" s="5">
        <f t="shared" si="0"/>
        <v>43.495899999999999</v>
      </c>
    </row>
    <row r="44" spans="1:5" x14ac:dyDescent="0.3">
      <c r="A44" t="s">
        <v>67</v>
      </c>
      <c r="B44">
        <v>12</v>
      </c>
      <c r="C44" s="4" t="s">
        <v>46</v>
      </c>
      <c r="D44">
        <v>69</v>
      </c>
      <c r="E44" s="5">
        <f t="shared" si="0"/>
        <v>42.87453</v>
      </c>
    </row>
    <row r="45" spans="1:5" x14ac:dyDescent="0.3">
      <c r="A45" t="s">
        <v>55</v>
      </c>
      <c r="B45">
        <v>600</v>
      </c>
      <c r="C45" s="4" t="s">
        <v>46</v>
      </c>
      <c r="D45">
        <v>65</v>
      </c>
      <c r="E45" s="5">
        <f t="shared" si="0"/>
        <v>40.389049999999997</v>
      </c>
    </row>
    <row r="46" spans="1:5" x14ac:dyDescent="0.3">
      <c r="A46" t="s">
        <v>49</v>
      </c>
      <c r="B46">
        <v>450</v>
      </c>
      <c r="C46" s="4" t="s">
        <v>46</v>
      </c>
      <c r="D46">
        <v>65</v>
      </c>
      <c r="E46" s="5">
        <f t="shared" si="0"/>
        <v>40.389049999999997</v>
      </c>
    </row>
    <row r="47" spans="1:5" x14ac:dyDescent="0.3">
      <c r="A47" t="s">
        <v>111</v>
      </c>
      <c r="B47">
        <v>320</v>
      </c>
      <c r="C47" s="4" t="s">
        <v>46</v>
      </c>
      <c r="D47">
        <v>65</v>
      </c>
      <c r="E47" s="5">
        <f t="shared" si="0"/>
        <v>40.389049999999997</v>
      </c>
    </row>
    <row r="48" spans="1:5" x14ac:dyDescent="0.3">
      <c r="A48" t="s">
        <v>56</v>
      </c>
      <c r="B48">
        <v>130</v>
      </c>
      <c r="C48" s="4" t="s">
        <v>46</v>
      </c>
      <c r="D48">
        <v>65</v>
      </c>
      <c r="E48" s="5">
        <f t="shared" si="0"/>
        <v>40.389049999999997</v>
      </c>
    </row>
    <row r="49" spans="1:5" x14ac:dyDescent="0.3">
      <c r="A49" t="s">
        <v>64</v>
      </c>
      <c r="B49">
        <v>18</v>
      </c>
      <c r="C49" s="4" t="s">
        <v>46</v>
      </c>
      <c r="D49">
        <v>65</v>
      </c>
      <c r="E49" s="5">
        <f t="shared" si="0"/>
        <v>40.389049999999997</v>
      </c>
    </row>
    <row r="50" spans="1:5" x14ac:dyDescent="0.3">
      <c r="A50" t="s">
        <v>6</v>
      </c>
      <c r="B50">
        <v>7.8</v>
      </c>
      <c r="C50" s="4" t="s">
        <v>5</v>
      </c>
      <c r="D50">
        <v>65</v>
      </c>
      <c r="E50" s="5">
        <f t="shared" si="0"/>
        <v>40.389049999999997</v>
      </c>
    </row>
    <row r="51" spans="1:5" x14ac:dyDescent="0.3">
      <c r="A51" t="s">
        <v>86</v>
      </c>
      <c r="B51">
        <v>160</v>
      </c>
      <c r="C51" s="4" t="s">
        <v>46</v>
      </c>
      <c r="D51">
        <v>64</v>
      </c>
      <c r="E51" s="5">
        <f t="shared" si="0"/>
        <v>39.767679999999999</v>
      </c>
    </row>
    <row r="52" spans="1:5" x14ac:dyDescent="0.3">
      <c r="A52" t="s">
        <v>92</v>
      </c>
      <c r="B52">
        <v>12</v>
      </c>
      <c r="C52" s="4" t="s">
        <v>46</v>
      </c>
      <c r="D52">
        <v>62</v>
      </c>
      <c r="E52" s="5">
        <f t="shared" si="0"/>
        <v>38.524940000000001</v>
      </c>
    </row>
    <row r="53" spans="1:5" x14ac:dyDescent="0.3">
      <c r="A53" t="s">
        <v>75</v>
      </c>
      <c r="B53">
        <v>1200</v>
      </c>
      <c r="C53" s="4" t="s">
        <v>46</v>
      </c>
      <c r="D53">
        <v>60</v>
      </c>
      <c r="E53" s="5">
        <f t="shared" si="0"/>
        <v>37.282199999999996</v>
      </c>
    </row>
    <row r="54" spans="1:5" x14ac:dyDescent="0.3">
      <c r="A54" t="s">
        <v>54</v>
      </c>
      <c r="B54">
        <v>150</v>
      </c>
      <c r="C54" s="4" t="s">
        <v>46</v>
      </c>
      <c r="D54">
        <v>60</v>
      </c>
      <c r="E54" s="5">
        <f t="shared" si="0"/>
        <v>37.282199999999996</v>
      </c>
    </row>
    <row r="55" spans="1:5" x14ac:dyDescent="0.3">
      <c r="A55" t="s">
        <v>71</v>
      </c>
      <c r="B55">
        <v>20</v>
      </c>
      <c r="C55" s="4" t="s">
        <v>46</v>
      </c>
      <c r="D55">
        <v>60</v>
      </c>
      <c r="E55" s="5">
        <f t="shared" si="0"/>
        <v>37.282199999999996</v>
      </c>
    </row>
    <row r="56" spans="1:5" x14ac:dyDescent="0.3">
      <c r="A56" t="s">
        <v>51</v>
      </c>
      <c r="B56">
        <v>5</v>
      </c>
      <c r="C56" s="4" t="s">
        <v>46</v>
      </c>
      <c r="D56">
        <v>60</v>
      </c>
      <c r="E56" s="5">
        <f t="shared" si="0"/>
        <v>37.282199999999996</v>
      </c>
    </row>
    <row r="57" spans="1:5" x14ac:dyDescent="0.3">
      <c r="A57" t="s">
        <v>85</v>
      </c>
      <c r="B57">
        <v>27</v>
      </c>
      <c r="C57" s="4" t="s">
        <v>46</v>
      </c>
      <c r="D57">
        <v>58</v>
      </c>
      <c r="E57" s="5">
        <f t="shared" si="0"/>
        <v>36.039459999999998</v>
      </c>
    </row>
    <row r="58" spans="1:5" x14ac:dyDescent="0.3">
      <c r="A58" t="s">
        <v>137</v>
      </c>
      <c r="B58">
        <v>3500</v>
      </c>
      <c r="C58" s="4" t="s">
        <v>125</v>
      </c>
      <c r="D58">
        <v>56</v>
      </c>
      <c r="E58" s="5">
        <f t="shared" si="0"/>
        <v>34.796720000000001</v>
      </c>
    </row>
    <row r="59" spans="1:5" x14ac:dyDescent="0.3">
      <c r="A59" t="s">
        <v>60</v>
      </c>
      <c r="B59">
        <v>340</v>
      </c>
      <c r="C59" s="4" t="s">
        <v>46</v>
      </c>
      <c r="D59">
        <v>56</v>
      </c>
      <c r="E59" s="5">
        <f t="shared" si="0"/>
        <v>34.796720000000001</v>
      </c>
    </row>
    <row r="60" spans="1:5" x14ac:dyDescent="0.3">
      <c r="A60" t="s">
        <v>72</v>
      </c>
      <c r="B60">
        <v>270</v>
      </c>
      <c r="C60" s="4" t="s">
        <v>46</v>
      </c>
      <c r="D60">
        <v>56</v>
      </c>
      <c r="E60" s="5">
        <f t="shared" si="0"/>
        <v>34.796720000000001</v>
      </c>
    </row>
    <row r="61" spans="1:5" x14ac:dyDescent="0.3">
      <c r="A61" t="s">
        <v>57</v>
      </c>
      <c r="B61">
        <v>170</v>
      </c>
      <c r="C61" s="4" t="s">
        <v>46</v>
      </c>
      <c r="D61">
        <v>56</v>
      </c>
      <c r="E61" s="5">
        <f t="shared" si="0"/>
        <v>34.796720000000001</v>
      </c>
    </row>
    <row r="62" spans="1:5" x14ac:dyDescent="0.3">
      <c r="A62" t="s">
        <v>29</v>
      </c>
      <c r="B62">
        <v>11.5</v>
      </c>
      <c r="C62" s="4" t="s">
        <v>5</v>
      </c>
      <c r="D62">
        <v>56</v>
      </c>
      <c r="E62" s="5">
        <f t="shared" si="0"/>
        <v>34.796720000000001</v>
      </c>
    </row>
    <row r="63" spans="1:5" x14ac:dyDescent="0.3">
      <c r="A63" t="s">
        <v>44</v>
      </c>
      <c r="B63">
        <v>9</v>
      </c>
      <c r="C63" s="4" t="s">
        <v>32</v>
      </c>
      <c r="D63">
        <v>56</v>
      </c>
      <c r="E63" s="5">
        <f t="shared" si="0"/>
        <v>34.796720000000001</v>
      </c>
    </row>
    <row r="64" spans="1:5" x14ac:dyDescent="0.3">
      <c r="A64" t="s">
        <v>95</v>
      </c>
      <c r="B64">
        <v>1.3</v>
      </c>
      <c r="C64" s="4" t="s">
        <v>46</v>
      </c>
      <c r="D64">
        <v>56</v>
      </c>
      <c r="E64" s="5">
        <f t="shared" si="0"/>
        <v>34.796720000000001</v>
      </c>
    </row>
    <row r="65" spans="1:5" x14ac:dyDescent="0.3">
      <c r="A65" t="s">
        <v>83</v>
      </c>
      <c r="B65">
        <v>1900</v>
      </c>
      <c r="C65" s="4" t="s">
        <v>46</v>
      </c>
      <c r="D65">
        <v>55</v>
      </c>
      <c r="E65" s="5">
        <f t="shared" si="0"/>
        <v>34.175350000000002</v>
      </c>
    </row>
    <row r="66" spans="1:5" x14ac:dyDescent="0.3">
      <c r="A66" t="s">
        <v>58</v>
      </c>
      <c r="B66">
        <v>1100</v>
      </c>
      <c r="C66" s="4" t="s">
        <v>46</v>
      </c>
      <c r="D66">
        <v>55</v>
      </c>
      <c r="E66" s="5">
        <f t="shared" ref="E66:E129" si="1">D66*0.62137</f>
        <v>34.175350000000002</v>
      </c>
    </row>
    <row r="67" spans="1:5" x14ac:dyDescent="0.3">
      <c r="A67" t="s">
        <v>104</v>
      </c>
      <c r="B67">
        <v>850</v>
      </c>
      <c r="C67" s="4" t="s">
        <v>46</v>
      </c>
      <c r="D67">
        <v>55</v>
      </c>
      <c r="E67" s="5">
        <f t="shared" si="1"/>
        <v>34.175350000000002</v>
      </c>
    </row>
    <row r="68" spans="1:5" x14ac:dyDescent="0.3">
      <c r="A68" t="s">
        <v>109</v>
      </c>
      <c r="B68">
        <v>50</v>
      </c>
      <c r="C68" s="4" t="s">
        <v>46</v>
      </c>
      <c r="D68">
        <v>55</v>
      </c>
      <c r="E68" s="5">
        <f t="shared" si="1"/>
        <v>34.175350000000002</v>
      </c>
    </row>
    <row r="69" spans="1:5" x14ac:dyDescent="0.3">
      <c r="A69" t="s">
        <v>124</v>
      </c>
      <c r="B69">
        <v>22</v>
      </c>
      <c r="C69" s="4" t="s">
        <v>125</v>
      </c>
      <c r="D69">
        <v>55</v>
      </c>
      <c r="E69" s="5">
        <f t="shared" si="1"/>
        <v>34.175350000000002</v>
      </c>
    </row>
    <row r="70" spans="1:5" x14ac:dyDescent="0.3">
      <c r="A70" t="s">
        <v>74</v>
      </c>
      <c r="B70">
        <v>10</v>
      </c>
      <c r="C70" s="4" t="s">
        <v>46</v>
      </c>
      <c r="D70">
        <v>55</v>
      </c>
      <c r="E70" s="5">
        <f t="shared" si="1"/>
        <v>34.175350000000002</v>
      </c>
    </row>
    <row r="71" spans="1:5" x14ac:dyDescent="0.3">
      <c r="A71" t="s">
        <v>35</v>
      </c>
      <c r="B71">
        <v>8</v>
      </c>
      <c r="C71" s="4" t="s">
        <v>32</v>
      </c>
      <c r="D71">
        <v>55</v>
      </c>
      <c r="E71" s="5">
        <f t="shared" si="1"/>
        <v>34.175350000000002</v>
      </c>
    </row>
    <row r="72" spans="1:5" x14ac:dyDescent="0.3">
      <c r="A72" t="s">
        <v>127</v>
      </c>
      <c r="B72">
        <v>140000</v>
      </c>
      <c r="C72" s="4" t="s">
        <v>125</v>
      </c>
      <c r="D72">
        <v>50</v>
      </c>
      <c r="E72" s="5">
        <f t="shared" si="1"/>
        <v>31.0685</v>
      </c>
    </row>
    <row r="73" spans="1:5" x14ac:dyDescent="0.3">
      <c r="A73" t="s">
        <v>108</v>
      </c>
      <c r="B73">
        <v>2000</v>
      </c>
      <c r="C73" s="4" t="s">
        <v>46</v>
      </c>
      <c r="D73">
        <v>50</v>
      </c>
      <c r="E73" s="5">
        <f t="shared" si="1"/>
        <v>31.0685</v>
      </c>
    </row>
    <row r="74" spans="1:5" x14ac:dyDescent="0.3">
      <c r="A74" t="s">
        <v>158</v>
      </c>
      <c r="B74">
        <v>2000</v>
      </c>
      <c r="C74" s="4" t="s">
        <v>125</v>
      </c>
      <c r="D74">
        <v>50</v>
      </c>
      <c r="E74" s="5">
        <f t="shared" si="1"/>
        <v>31.0685</v>
      </c>
    </row>
    <row r="75" spans="1:5" x14ac:dyDescent="0.3">
      <c r="A75" t="s">
        <v>98</v>
      </c>
      <c r="B75">
        <v>8</v>
      </c>
      <c r="C75" s="4" t="s">
        <v>46</v>
      </c>
      <c r="D75">
        <v>50</v>
      </c>
      <c r="E75" s="5">
        <f t="shared" si="1"/>
        <v>31.0685</v>
      </c>
    </row>
    <row r="76" spans="1:5" x14ac:dyDescent="0.3">
      <c r="A76" t="s">
        <v>50</v>
      </c>
      <c r="B76">
        <v>5.4</v>
      </c>
      <c r="C76" s="4" t="s">
        <v>46</v>
      </c>
      <c r="D76">
        <v>50</v>
      </c>
      <c r="E76" s="5">
        <f t="shared" si="1"/>
        <v>31.0685</v>
      </c>
    </row>
    <row r="77" spans="1:5" x14ac:dyDescent="0.3">
      <c r="A77" t="s">
        <v>80</v>
      </c>
      <c r="B77">
        <v>1500</v>
      </c>
      <c r="C77" s="4" t="s">
        <v>46</v>
      </c>
      <c r="D77">
        <v>48</v>
      </c>
      <c r="E77" s="5">
        <f t="shared" si="1"/>
        <v>29.825759999999999</v>
      </c>
    </row>
    <row r="78" spans="1:5" x14ac:dyDescent="0.3">
      <c r="A78" t="s">
        <v>107</v>
      </c>
      <c r="B78">
        <v>400</v>
      </c>
      <c r="C78" s="4" t="s">
        <v>46</v>
      </c>
      <c r="D78">
        <v>48</v>
      </c>
      <c r="E78" s="5">
        <f t="shared" si="1"/>
        <v>29.825759999999999</v>
      </c>
    </row>
    <row r="79" spans="1:5" x14ac:dyDescent="0.3">
      <c r="A79" t="s">
        <v>106</v>
      </c>
      <c r="B79">
        <v>250</v>
      </c>
      <c r="C79" s="4" t="s">
        <v>46</v>
      </c>
      <c r="D79">
        <v>48</v>
      </c>
      <c r="E79" s="5">
        <f t="shared" si="1"/>
        <v>29.825759999999999</v>
      </c>
    </row>
    <row r="80" spans="1:5" x14ac:dyDescent="0.3">
      <c r="A80" t="s">
        <v>33</v>
      </c>
      <c r="B80">
        <v>14</v>
      </c>
      <c r="C80" s="4" t="s">
        <v>32</v>
      </c>
      <c r="D80">
        <v>48</v>
      </c>
      <c r="E80" s="5">
        <f t="shared" si="1"/>
        <v>29.825759999999999</v>
      </c>
    </row>
    <row r="81" spans="1:5" x14ac:dyDescent="0.3">
      <c r="A81" t="s">
        <v>69</v>
      </c>
      <c r="B81">
        <v>12.5</v>
      </c>
      <c r="C81" s="4" t="s">
        <v>46</v>
      </c>
      <c r="D81">
        <v>48</v>
      </c>
      <c r="E81" s="5">
        <f t="shared" si="1"/>
        <v>29.825759999999999</v>
      </c>
    </row>
    <row r="82" spans="1:5" x14ac:dyDescent="0.3">
      <c r="A82" t="s">
        <v>59</v>
      </c>
      <c r="B82">
        <v>11</v>
      </c>
      <c r="C82" s="4" t="s">
        <v>46</v>
      </c>
      <c r="D82">
        <v>48</v>
      </c>
      <c r="E82" s="5">
        <f t="shared" si="1"/>
        <v>29.825759999999999</v>
      </c>
    </row>
    <row r="83" spans="1:5" x14ac:dyDescent="0.3">
      <c r="A83" t="s">
        <v>52</v>
      </c>
      <c r="B83">
        <v>4.5</v>
      </c>
      <c r="C83" s="4" t="s">
        <v>46</v>
      </c>
      <c r="D83">
        <v>48</v>
      </c>
      <c r="E83" s="5">
        <f t="shared" si="1"/>
        <v>29.825759999999999</v>
      </c>
    </row>
    <row r="84" spans="1:5" x14ac:dyDescent="0.3">
      <c r="A84" t="s">
        <v>70</v>
      </c>
      <c r="B84">
        <v>4</v>
      </c>
      <c r="C84" s="4" t="s">
        <v>46</v>
      </c>
      <c r="D84">
        <v>48</v>
      </c>
      <c r="E84" s="5">
        <f t="shared" si="1"/>
        <v>29.825759999999999</v>
      </c>
    </row>
    <row r="85" spans="1:5" x14ac:dyDescent="0.3">
      <c r="A85" t="s">
        <v>65</v>
      </c>
      <c r="B85">
        <v>1</v>
      </c>
      <c r="C85" s="4" t="s">
        <v>46</v>
      </c>
      <c r="D85">
        <v>48</v>
      </c>
      <c r="E85" s="5">
        <f t="shared" si="1"/>
        <v>29.825759999999999</v>
      </c>
    </row>
    <row r="86" spans="1:5" x14ac:dyDescent="0.3">
      <c r="A86" t="s">
        <v>116</v>
      </c>
      <c r="B86">
        <v>0.75</v>
      </c>
      <c r="C86" s="4" t="s">
        <v>46</v>
      </c>
      <c r="D86">
        <v>48</v>
      </c>
      <c r="E86" s="5">
        <f t="shared" si="1"/>
        <v>29.825759999999999</v>
      </c>
    </row>
    <row r="87" spans="1:5" x14ac:dyDescent="0.3">
      <c r="A87" t="s">
        <v>12</v>
      </c>
      <c r="B87">
        <v>1.2E-2</v>
      </c>
      <c r="C87" s="4" t="s">
        <v>5</v>
      </c>
      <c r="D87">
        <v>48</v>
      </c>
      <c r="E87" s="5">
        <f t="shared" si="1"/>
        <v>29.825759999999999</v>
      </c>
    </row>
    <row r="88" spans="1:5" x14ac:dyDescent="0.3">
      <c r="A88" t="s">
        <v>4</v>
      </c>
      <c r="B88">
        <v>0.04</v>
      </c>
      <c r="C88" s="4" t="s">
        <v>5</v>
      </c>
      <c r="D88">
        <v>46</v>
      </c>
      <c r="E88" s="5">
        <f t="shared" si="1"/>
        <v>28.583019999999998</v>
      </c>
    </row>
    <row r="89" spans="1:5" x14ac:dyDescent="0.3">
      <c r="A89" t="s">
        <v>45</v>
      </c>
      <c r="B89">
        <v>4500</v>
      </c>
      <c r="C89" s="4" t="s">
        <v>46</v>
      </c>
      <c r="D89">
        <v>40</v>
      </c>
      <c r="E89" s="5">
        <f t="shared" si="1"/>
        <v>24.854799999999997</v>
      </c>
    </row>
    <row r="90" spans="1:5" x14ac:dyDescent="0.3">
      <c r="A90" t="s">
        <v>134</v>
      </c>
      <c r="B90">
        <v>350</v>
      </c>
      <c r="C90" s="4" t="s">
        <v>125</v>
      </c>
      <c r="D90">
        <v>40</v>
      </c>
      <c r="E90" s="5">
        <f t="shared" si="1"/>
        <v>24.854799999999997</v>
      </c>
    </row>
    <row r="91" spans="1:5" x14ac:dyDescent="0.3">
      <c r="A91" t="s">
        <v>150</v>
      </c>
      <c r="B91">
        <v>340</v>
      </c>
      <c r="C91" s="4" t="s">
        <v>125</v>
      </c>
      <c r="D91">
        <v>40</v>
      </c>
      <c r="E91" s="5">
        <f t="shared" si="1"/>
        <v>24.854799999999997</v>
      </c>
    </row>
    <row r="92" spans="1:5" x14ac:dyDescent="0.3">
      <c r="A92" t="s">
        <v>94</v>
      </c>
      <c r="B92">
        <v>300</v>
      </c>
      <c r="C92" s="4" t="s">
        <v>46</v>
      </c>
      <c r="D92">
        <v>40</v>
      </c>
      <c r="E92" s="5">
        <f t="shared" si="1"/>
        <v>24.854799999999997</v>
      </c>
    </row>
    <row r="93" spans="1:5" x14ac:dyDescent="0.3">
      <c r="A93" t="s">
        <v>129</v>
      </c>
      <c r="B93">
        <v>200</v>
      </c>
      <c r="C93" s="4" t="s">
        <v>125</v>
      </c>
      <c r="D93">
        <v>40</v>
      </c>
      <c r="E93" s="5">
        <f t="shared" si="1"/>
        <v>24.854799999999997</v>
      </c>
    </row>
    <row r="94" spans="1:5" x14ac:dyDescent="0.3">
      <c r="A94" t="s">
        <v>36</v>
      </c>
      <c r="B94">
        <v>190</v>
      </c>
      <c r="C94" s="4" t="s">
        <v>32</v>
      </c>
      <c r="D94">
        <v>40</v>
      </c>
      <c r="E94" s="5">
        <f t="shared" si="1"/>
        <v>24.854799999999997</v>
      </c>
    </row>
    <row r="95" spans="1:5" x14ac:dyDescent="0.3">
      <c r="A95" t="s">
        <v>41</v>
      </c>
      <c r="B95">
        <v>150</v>
      </c>
      <c r="C95" s="4" t="s">
        <v>32</v>
      </c>
      <c r="D95">
        <v>40</v>
      </c>
      <c r="E95" s="5">
        <f t="shared" si="1"/>
        <v>24.854799999999997</v>
      </c>
    </row>
    <row r="96" spans="1:5" x14ac:dyDescent="0.3">
      <c r="A96" t="s">
        <v>34</v>
      </c>
      <c r="B96">
        <v>45</v>
      </c>
      <c r="C96" s="4" t="s">
        <v>32</v>
      </c>
      <c r="D96">
        <v>40</v>
      </c>
      <c r="E96" s="5">
        <f t="shared" si="1"/>
        <v>24.854799999999997</v>
      </c>
    </row>
    <row r="97" spans="1:5" x14ac:dyDescent="0.3">
      <c r="A97" t="s">
        <v>110</v>
      </c>
      <c r="B97">
        <v>27</v>
      </c>
      <c r="C97" s="4" t="s">
        <v>46</v>
      </c>
      <c r="D97">
        <v>40</v>
      </c>
      <c r="E97" s="5">
        <f t="shared" si="1"/>
        <v>24.854799999999997</v>
      </c>
    </row>
    <row r="98" spans="1:5" x14ac:dyDescent="0.3">
      <c r="A98" t="s">
        <v>40</v>
      </c>
      <c r="B98">
        <v>20</v>
      </c>
      <c r="C98" s="4" t="s">
        <v>32</v>
      </c>
      <c r="D98">
        <v>40</v>
      </c>
      <c r="E98" s="5">
        <f t="shared" si="1"/>
        <v>24.854799999999997</v>
      </c>
    </row>
    <row r="99" spans="1:5" x14ac:dyDescent="0.3">
      <c r="A99" t="s">
        <v>15</v>
      </c>
      <c r="B99">
        <v>16</v>
      </c>
      <c r="C99" s="4" t="s">
        <v>5</v>
      </c>
      <c r="D99">
        <v>40</v>
      </c>
      <c r="E99" s="5">
        <f t="shared" si="1"/>
        <v>24.854799999999997</v>
      </c>
    </row>
    <row r="100" spans="1:5" x14ac:dyDescent="0.3">
      <c r="A100" t="s">
        <v>73</v>
      </c>
      <c r="B100">
        <v>1</v>
      </c>
      <c r="C100" s="4" t="s">
        <v>46</v>
      </c>
      <c r="D100">
        <v>40</v>
      </c>
      <c r="E100" s="5">
        <f t="shared" si="1"/>
        <v>24.854799999999997</v>
      </c>
    </row>
    <row r="101" spans="1:5" x14ac:dyDescent="0.3">
      <c r="A101" t="s">
        <v>114</v>
      </c>
      <c r="B101">
        <v>0.38</v>
      </c>
      <c r="C101" s="4" t="s">
        <v>46</v>
      </c>
      <c r="D101">
        <v>40</v>
      </c>
      <c r="E101" s="5">
        <f t="shared" si="1"/>
        <v>24.854799999999997</v>
      </c>
    </row>
    <row r="102" spans="1:5" x14ac:dyDescent="0.3">
      <c r="A102" t="s">
        <v>99</v>
      </c>
      <c r="B102">
        <v>4.5</v>
      </c>
      <c r="C102" s="4" t="s">
        <v>46</v>
      </c>
      <c r="D102">
        <v>38</v>
      </c>
      <c r="E102" s="5">
        <f t="shared" si="1"/>
        <v>23.61206</v>
      </c>
    </row>
    <row r="103" spans="1:5" x14ac:dyDescent="0.3">
      <c r="A103" t="s">
        <v>159</v>
      </c>
      <c r="B103">
        <v>600</v>
      </c>
      <c r="C103" s="4" t="s">
        <v>125</v>
      </c>
      <c r="D103">
        <v>37</v>
      </c>
      <c r="E103" s="5">
        <f t="shared" si="1"/>
        <v>22.990690000000001</v>
      </c>
    </row>
    <row r="104" spans="1:5" x14ac:dyDescent="0.3">
      <c r="A104" t="s">
        <v>142</v>
      </c>
      <c r="B104">
        <v>1000</v>
      </c>
      <c r="C104" s="4" t="s">
        <v>125</v>
      </c>
      <c r="D104">
        <v>35</v>
      </c>
      <c r="E104" s="5">
        <f t="shared" si="1"/>
        <v>21.747949999999999</v>
      </c>
    </row>
    <row r="105" spans="1:5" x14ac:dyDescent="0.3">
      <c r="A105" t="s">
        <v>128</v>
      </c>
      <c r="B105">
        <v>400</v>
      </c>
      <c r="C105" s="4" t="s">
        <v>125</v>
      </c>
      <c r="D105">
        <v>35</v>
      </c>
      <c r="E105" s="5">
        <f t="shared" si="1"/>
        <v>21.747949999999999</v>
      </c>
    </row>
    <row r="106" spans="1:5" x14ac:dyDescent="0.3">
      <c r="A106" t="s">
        <v>117</v>
      </c>
      <c r="B106">
        <v>9</v>
      </c>
      <c r="C106" s="4" t="s">
        <v>46</v>
      </c>
      <c r="D106">
        <v>35</v>
      </c>
      <c r="E106" s="5">
        <f t="shared" si="1"/>
        <v>21.747949999999999</v>
      </c>
    </row>
    <row r="107" spans="1:5" x14ac:dyDescent="0.3">
      <c r="A107" t="s">
        <v>138</v>
      </c>
      <c r="B107">
        <v>1.5</v>
      </c>
      <c r="C107" s="4" t="s">
        <v>125</v>
      </c>
      <c r="D107">
        <v>35</v>
      </c>
      <c r="E107" s="5">
        <f t="shared" si="1"/>
        <v>21.747949999999999</v>
      </c>
    </row>
    <row r="108" spans="1:5" x14ac:dyDescent="0.3">
      <c r="A108" t="s">
        <v>63</v>
      </c>
      <c r="B108">
        <v>0.05</v>
      </c>
      <c r="C108" s="4" t="s">
        <v>46</v>
      </c>
      <c r="D108">
        <v>34</v>
      </c>
      <c r="E108" s="5">
        <f t="shared" si="1"/>
        <v>21.126580000000001</v>
      </c>
    </row>
    <row r="109" spans="1:5" x14ac:dyDescent="0.3">
      <c r="A109" t="s">
        <v>14</v>
      </c>
      <c r="B109">
        <v>1.7999999999999999E-2</v>
      </c>
      <c r="C109" s="4" t="s">
        <v>5</v>
      </c>
      <c r="D109">
        <v>33</v>
      </c>
      <c r="E109" s="5">
        <f t="shared" si="1"/>
        <v>20.505209999999998</v>
      </c>
    </row>
    <row r="110" spans="1:5" x14ac:dyDescent="0.3">
      <c r="A110" t="s">
        <v>113</v>
      </c>
      <c r="B110">
        <v>700</v>
      </c>
      <c r="C110" s="4" t="s">
        <v>125</v>
      </c>
      <c r="D110">
        <v>32</v>
      </c>
      <c r="E110" s="5">
        <f t="shared" si="1"/>
        <v>19.883839999999999</v>
      </c>
    </row>
    <row r="111" spans="1:5" x14ac:dyDescent="0.3">
      <c r="A111" t="s">
        <v>112</v>
      </c>
      <c r="B111">
        <v>405</v>
      </c>
      <c r="C111" s="4" t="s">
        <v>125</v>
      </c>
      <c r="D111">
        <v>32</v>
      </c>
      <c r="E111" s="5">
        <f t="shared" si="1"/>
        <v>19.883839999999999</v>
      </c>
    </row>
    <row r="112" spans="1:5" x14ac:dyDescent="0.3">
      <c r="A112" t="s">
        <v>31</v>
      </c>
      <c r="B112">
        <v>2.5</v>
      </c>
      <c r="C112" s="4" t="s">
        <v>32</v>
      </c>
      <c r="D112">
        <v>32</v>
      </c>
      <c r="E112" s="5">
        <f t="shared" si="1"/>
        <v>19.883839999999999</v>
      </c>
    </row>
    <row r="113" spans="1:5" x14ac:dyDescent="0.3">
      <c r="A113" t="s">
        <v>89</v>
      </c>
      <c r="B113">
        <v>2.5</v>
      </c>
      <c r="C113" s="4" t="s">
        <v>46</v>
      </c>
      <c r="D113">
        <v>32</v>
      </c>
      <c r="E113" s="5">
        <f t="shared" si="1"/>
        <v>19.883839999999999</v>
      </c>
    </row>
    <row r="114" spans="1:5" x14ac:dyDescent="0.3">
      <c r="A114" t="s">
        <v>39</v>
      </c>
      <c r="B114">
        <v>2.2000000000000002</v>
      </c>
      <c r="C114" s="4" t="s">
        <v>32</v>
      </c>
      <c r="D114">
        <v>32</v>
      </c>
      <c r="E114" s="5">
        <f t="shared" si="1"/>
        <v>19.883839999999999</v>
      </c>
    </row>
    <row r="115" spans="1:5" x14ac:dyDescent="0.3">
      <c r="A115" t="s">
        <v>88</v>
      </c>
      <c r="B115">
        <v>0.7</v>
      </c>
      <c r="C115" s="4" t="s">
        <v>46</v>
      </c>
      <c r="D115">
        <v>32</v>
      </c>
      <c r="E115" s="5">
        <f t="shared" si="1"/>
        <v>19.883839999999999</v>
      </c>
    </row>
    <row r="116" spans="1:5" x14ac:dyDescent="0.3">
      <c r="A116" t="s">
        <v>103</v>
      </c>
      <c r="B116">
        <v>0.5</v>
      </c>
      <c r="C116" s="4" t="s">
        <v>46</v>
      </c>
      <c r="D116">
        <v>32</v>
      </c>
      <c r="E116" s="5">
        <f t="shared" si="1"/>
        <v>19.883839999999999</v>
      </c>
    </row>
    <row r="117" spans="1:5" x14ac:dyDescent="0.3">
      <c r="A117" t="s">
        <v>11</v>
      </c>
      <c r="B117">
        <v>0.23</v>
      </c>
      <c r="C117" s="4" t="s">
        <v>5</v>
      </c>
      <c r="D117">
        <v>32</v>
      </c>
      <c r="E117" s="5">
        <f t="shared" si="1"/>
        <v>19.883839999999999</v>
      </c>
    </row>
    <row r="118" spans="1:5" x14ac:dyDescent="0.3">
      <c r="A118" t="s">
        <v>42</v>
      </c>
      <c r="B118">
        <v>5.0000000000000001E-3</v>
      </c>
      <c r="C118" s="4" t="s">
        <v>32</v>
      </c>
      <c r="D118">
        <v>32</v>
      </c>
      <c r="E118" s="5">
        <f t="shared" si="1"/>
        <v>19.883839999999999</v>
      </c>
    </row>
    <row r="119" spans="1:5" x14ac:dyDescent="0.3">
      <c r="A119" t="s">
        <v>135</v>
      </c>
      <c r="B119">
        <v>600</v>
      </c>
      <c r="C119" s="4" t="s">
        <v>125</v>
      </c>
      <c r="D119">
        <v>30</v>
      </c>
      <c r="E119" s="5">
        <f t="shared" si="1"/>
        <v>18.641099999999998</v>
      </c>
    </row>
    <row r="120" spans="1:5" x14ac:dyDescent="0.3">
      <c r="A120" t="s">
        <v>145</v>
      </c>
      <c r="B120">
        <v>110</v>
      </c>
      <c r="C120" s="4" t="s">
        <v>125</v>
      </c>
      <c r="D120">
        <v>30</v>
      </c>
      <c r="E120" s="5">
        <f t="shared" si="1"/>
        <v>18.641099999999998</v>
      </c>
    </row>
    <row r="121" spans="1:5" x14ac:dyDescent="0.3">
      <c r="A121" t="s">
        <v>140</v>
      </c>
      <c r="B121">
        <v>71</v>
      </c>
      <c r="C121" s="4" t="s">
        <v>125</v>
      </c>
      <c r="D121">
        <v>30</v>
      </c>
      <c r="E121" s="5">
        <f t="shared" si="1"/>
        <v>18.641099999999998</v>
      </c>
    </row>
    <row r="122" spans="1:5" x14ac:dyDescent="0.3">
      <c r="A122" t="s">
        <v>13</v>
      </c>
      <c r="B122">
        <v>1.9E-2</v>
      </c>
      <c r="C122" s="4" t="s">
        <v>5</v>
      </c>
      <c r="D122">
        <v>30</v>
      </c>
      <c r="E122" s="5">
        <f t="shared" si="1"/>
        <v>18.641099999999998</v>
      </c>
    </row>
    <row r="123" spans="1:5" x14ac:dyDescent="0.3">
      <c r="A123" t="s">
        <v>37</v>
      </c>
      <c r="B123">
        <v>10</v>
      </c>
      <c r="C123" s="4" t="s">
        <v>32</v>
      </c>
      <c r="D123">
        <v>29</v>
      </c>
      <c r="E123" s="5">
        <f t="shared" si="1"/>
        <v>18.019729999999999</v>
      </c>
    </row>
    <row r="124" spans="1:5" x14ac:dyDescent="0.3">
      <c r="A124" t="s">
        <v>131</v>
      </c>
      <c r="B124">
        <v>55</v>
      </c>
      <c r="C124" s="4" t="s">
        <v>125</v>
      </c>
      <c r="D124">
        <v>25</v>
      </c>
      <c r="E124" s="5">
        <f t="shared" si="1"/>
        <v>15.53425</v>
      </c>
    </row>
    <row r="125" spans="1:5" x14ac:dyDescent="0.3">
      <c r="A125" t="s">
        <v>53</v>
      </c>
      <c r="B125">
        <v>3400</v>
      </c>
      <c r="C125" s="4" t="s">
        <v>46</v>
      </c>
      <c r="D125">
        <v>24</v>
      </c>
      <c r="E125" s="5">
        <f t="shared" si="1"/>
        <v>14.912879999999999</v>
      </c>
    </row>
    <row r="126" spans="1:5" x14ac:dyDescent="0.3">
      <c r="A126" t="s">
        <v>91</v>
      </c>
      <c r="B126">
        <v>8</v>
      </c>
      <c r="C126" s="4" t="s">
        <v>46</v>
      </c>
      <c r="D126">
        <v>24</v>
      </c>
      <c r="E126" s="5">
        <f t="shared" si="1"/>
        <v>14.912879999999999</v>
      </c>
    </row>
    <row r="127" spans="1:5" x14ac:dyDescent="0.3">
      <c r="A127" t="s">
        <v>97</v>
      </c>
      <c r="B127">
        <v>6</v>
      </c>
      <c r="C127" s="4" t="s">
        <v>46</v>
      </c>
      <c r="D127">
        <v>24</v>
      </c>
      <c r="E127" s="5">
        <f t="shared" si="1"/>
        <v>14.912879999999999</v>
      </c>
    </row>
    <row r="128" spans="1:5" x14ac:dyDescent="0.3">
      <c r="A128" t="s">
        <v>118</v>
      </c>
      <c r="B128">
        <v>1.6</v>
      </c>
      <c r="C128" s="4" t="s">
        <v>46</v>
      </c>
      <c r="D128">
        <v>24</v>
      </c>
      <c r="E128" s="5">
        <f t="shared" si="1"/>
        <v>14.912879999999999</v>
      </c>
    </row>
    <row r="129" spans="1:5" x14ac:dyDescent="0.3">
      <c r="A129" t="s">
        <v>126</v>
      </c>
      <c r="B129">
        <v>1400</v>
      </c>
      <c r="C129" s="4" t="s">
        <v>125</v>
      </c>
      <c r="D129">
        <v>22</v>
      </c>
      <c r="E129" s="5">
        <f t="shared" si="1"/>
        <v>13.67014</v>
      </c>
    </row>
    <row r="130" spans="1:5" x14ac:dyDescent="0.3">
      <c r="A130" t="s">
        <v>115</v>
      </c>
      <c r="B130">
        <v>1.0049999999999999</v>
      </c>
      <c r="C130" s="4" t="s">
        <v>46</v>
      </c>
      <c r="D130">
        <v>21</v>
      </c>
      <c r="E130" s="5">
        <f t="shared" ref="E130:E160" si="2">D130*0.62137</f>
        <v>13.048769999999999</v>
      </c>
    </row>
    <row r="131" spans="1:5" x14ac:dyDescent="0.3">
      <c r="A131" t="s">
        <v>38</v>
      </c>
      <c r="B131">
        <v>3</v>
      </c>
      <c r="C131" s="4" t="s">
        <v>32</v>
      </c>
      <c r="D131">
        <v>20</v>
      </c>
      <c r="E131" s="5">
        <f t="shared" si="2"/>
        <v>12.427399999999999</v>
      </c>
    </row>
    <row r="132" spans="1:5" x14ac:dyDescent="0.3">
      <c r="A132" t="s">
        <v>146</v>
      </c>
      <c r="B132">
        <v>2.75</v>
      </c>
      <c r="C132" s="4" t="s">
        <v>125</v>
      </c>
      <c r="D132">
        <v>20</v>
      </c>
      <c r="E132" s="5">
        <f t="shared" si="2"/>
        <v>12.427399999999999</v>
      </c>
    </row>
    <row r="133" spans="1:5" x14ac:dyDescent="0.3">
      <c r="A133" t="s">
        <v>120</v>
      </c>
      <c r="B133">
        <v>2.2999999999999998</v>
      </c>
      <c r="C133" s="4" t="s">
        <v>46</v>
      </c>
      <c r="D133">
        <v>19</v>
      </c>
      <c r="E133" s="5">
        <f t="shared" si="2"/>
        <v>11.80603</v>
      </c>
    </row>
    <row r="134" spans="1:5" x14ac:dyDescent="0.3">
      <c r="A134" t="s">
        <v>122</v>
      </c>
      <c r="B134">
        <v>5.5E-2</v>
      </c>
      <c r="C134" s="4" t="s">
        <v>46</v>
      </c>
      <c r="D134">
        <v>19</v>
      </c>
      <c r="E134" s="5">
        <f t="shared" si="2"/>
        <v>11.80603</v>
      </c>
    </row>
    <row r="135" spans="1:5" x14ac:dyDescent="0.3">
      <c r="A135" t="s">
        <v>113</v>
      </c>
      <c r="B135">
        <v>700</v>
      </c>
      <c r="C135" s="4" t="s">
        <v>46</v>
      </c>
      <c r="D135">
        <v>17</v>
      </c>
      <c r="E135" s="5">
        <f t="shared" si="2"/>
        <v>10.56329</v>
      </c>
    </row>
    <row r="136" spans="1:5" x14ac:dyDescent="0.3">
      <c r="A136" t="s">
        <v>112</v>
      </c>
      <c r="B136">
        <v>405</v>
      </c>
      <c r="C136" s="4" t="s">
        <v>46</v>
      </c>
      <c r="D136">
        <v>17</v>
      </c>
      <c r="E136" s="5">
        <f t="shared" si="2"/>
        <v>10.56329</v>
      </c>
    </row>
    <row r="137" spans="1:5" x14ac:dyDescent="0.3">
      <c r="A137" t="s">
        <v>144</v>
      </c>
      <c r="B137">
        <v>1.1499999999999999</v>
      </c>
      <c r="C137" s="4" t="s">
        <v>125</v>
      </c>
      <c r="D137">
        <v>17</v>
      </c>
      <c r="E137" s="5">
        <f t="shared" si="2"/>
        <v>10.56329</v>
      </c>
    </row>
    <row r="138" spans="1:5" x14ac:dyDescent="0.3">
      <c r="A138" t="s">
        <v>143</v>
      </c>
      <c r="B138">
        <v>0.13</v>
      </c>
      <c r="C138" s="4" t="s">
        <v>125</v>
      </c>
      <c r="D138">
        <v>17</v>
      </c>
      <c r="E138" s="5">
        <f t="shared" si="2"/>
        <v>10.56329</v>
      </c>
    </row>
    <row r="139" spans="1:5" x14ac:dyDescent="0.3">
      <c r="A139" t="s">
        <v>133</v>
      </c>
      <c r="B139">
        <v>27500</v>
      </c>
      <c r="C139" s="4" t="s">
        <v>125</v>
      </c>
      <c r="D139">
        <v>16.5</v>
      </c>
      <c r="E139" s="5">
        <f t="shared" si="2"/>
        <v>10.252604999999999</v>
      </c>
    </row>
    <row r="140" spans="1:5" x14ac:dyDescent="0.3">
      <c r="A140" t="s">
        <v>132</v>
      </c>
      <c r="B140">
        <v>27000</v>
      </c>
      <c r="C140" s="4" t="s">
        <v>125</v>
      </c>
      <c r="D140">
        <v>16</v>
      </c>
      <c r="E140" s="5">
        <f t="shared" si="2"/>
        <v>9.9419199999999996</v>
      </c>
    </row>
    <row r="141" spans="1:5" x14ac:dyDescent="0.3">
      <c r="A141" t="s">
        <v>130</v>
      </c>
      <c r="B141">
        <v>1360</v>
      </c>
      <c r="C141" s="4" t="s">
        <v>125</v>
      </c>
      <c r="D141">
        <v>16</v>
      </c>
      <c r="E141" s="5">
        <f t="shared" si="2"/>
        <v>9.9419199999999996</v>
      </c>
    </row>
    <row r="142" spans="1:5" x14ac:dyDescent="0.3">
      <c r="A142" t="s">
        <v>43</v>
      </c>
      <c r="B142">
        <v>70</v>
      </c>
      <c r="C142" s="4" t="s">
        <v>32</v>
      </c>
      <c r="D142">
        <v>16</v>
      </c>
      <c r="E142" s="5">
        <f t="shared" si="2"/>
        <v>9.9419199999999996</v>
      </c>
    </row>
    <row r="143" spans="1:5" x14ac:dyDescent="0.3">
      <c r="A143" t="s">
        <v>76</v>
      </c>
      <c r="B143">
        <v>4</v>
      </c>
      <c r="C143" s="4" t="s">
        <v>46</v>
      </c>
      <c r="D143">
        <v>16</v>
      </c>
      <c r="E143" s="5">
        <f t="shared" si="2"/>
        <v>9.9419199999999996</v>
      </c>
    </row>
    <row r="144" spans="1:5" x14ac:dyDescent="0.3">
      <c r="A144" t="s">
        <v>101</v>
      </c>
      <c r="B144">
        <v>2</v>
      </c>
      <c r="C144" s="4" t="s">
        <v>46</v>
      </c>
      <c r="D144">
        <v>16</v>
      </c>
      <c r="E144" s="5">
        <f t="shared" si="2"/>
        <v>9.9419199999999996</v>
      </c>
    </row>
    <row r="145" spans="1:5" x14ac:dyDescent="0.3">
      <c r="A145" t="s">
        <v>147</v>
      </c>
      <c r="B145">
        <v>45</v>
      </c>
      <c r="C145" s="4" t="s">
        <v>125</v>
      </c>
      <c r="D145">
        <v>15</v>
      </c>
      <c r="E145" s="5">
        <f t="shared" si="2"/>
        <v>9.320549999999999</v>
      </c>
    </row>
    <row r="146" spans="1:5" x14ac:dyDescent="0.3">
      <c r="A146" t="s">
        <v>151</v>
      </c>
      <c r="B146">
        <v>2400</v>
      </c>
      <c r="C146" s="4" t="s">
        <v>125</v>
      </c>
      <c r="D146">
        <v>10.5</v>
      </c>
      <c r="E146" s="5">
        <f t="shared" si="2"/>
        <v>6.5243849999999997</v>
      </c>
    </row>
    <row r="147" spans="1:5" x14ac:dyDescent="0.3">
      <c r="A147" t="s">
        <v>91</v>
      </c>
      <c r="B147">
        <v>8</v>
      </c>
      <c r="C147" s="4" t="s">
        <v>125</v>
      </c>
      <c r="D147">
        <v>10</v>
      </c>
      <c r="E147" s="5">
        <f t="shared" si="2"/>
        <v>6.2136999999999993</v>
      </c>
    </row>
    <row r="148" spans="1:5" x14ac:dyDescent="0.3">
      <c r="A148" t="s">
        <v>139</v>
      </c>
      <c r="B148">
        <v>55000</v>
      </c>
      <c r="C148" s="4" t="s">
        <v>125</v>
      </c>
      <c r="D148">
        <v>9.3000000000000007</v>
      </c>
      <c r="E148" s="5">
        <f t="shared" si="2"/>
        <v>5.7787410000000001</v>
      </c>
    </row>
    <row r="149" spans="1:5" x14ac:dyDescent="0.3">
      <c r="A149" t="s">
        <v>141</v>
      </c>
      <c r="B149">
        <v>30</v>
      </c>
      <c r="C149" s="4" t="s">
        <v>125</v>
      </c>
      <c r="D149">
        <v>9</v>
      </c>
      <c r="E149" s="5">
        <f t="shared" si="2"/>
        <v>5.5923299999999996</v>
      </c>
    </row>
    <row r="150" spans="1:5" x14ac:dyDescent="0.3">
      <c r="A150" t="s">
        <v>80</v>
      </c>
      <c r="B150">
        <v>1500</v>
      </c>
      <c r="C150" s="4" t="s">
        <v>125</v>
      </c>
      <c r="D150">
        <v>8</v>
      </c>
      <c r="E150" s="5">
        <f t="shared" si="2"/>
        <v>4.9709599999999998</v>
      </c>
    </row>
    <row r="151" spans="1:5" x14ac:dyDescent="0.3">
      <c r="A151" t="s">
        <v>149</v>
      </c>
      <c r="B151">
        <v>20</v>
      </c>
      <c r="C151" s="4" t="s">
        <v>125</v>
      </c>
      <c r="D151">
        <v>8</v>
      </c>
      <c r="E151" s="5">
        <f t="shared" si="2"/>
        <v>4.9709599999999998</v>
      </c>
    </row>
    <row r="152" spans="1:5" x14ac:dyDescent="0.3">
      <c r="A152" t="s">
        <v>93</v>
      </c>
      <c r="B152">
        <v>5</v>
      </c>
      <c r="C152" s="4" t="s">
        <v>46</v>
      </c>
      <c r="D152">
        <v>6.5</v>
      </c>
      <c r="E152" s="5">
        <f t="shared" si="2"/>
        <v>4.0389049999999997</v>
      </c>
    </row>
    <row r="153" spans="1:5" x14ac:dyDescent="0.3">
      <c r="A153" t="s">
        <v>79</v>
      </c>
      <c r="B153">
        <v>0.8</v>
      </c>
      <c r="C153" s="4" t="s">
        <v>46</v>
      </c>
      <c r="D153">
        <v>6.5</v>
      </c>
      <c r="E153" s="5">
        <f t="shared" si="2"/>
        <v>4.0389049999999997</v>
      </c>
    </row>
    <row r="154" spans="1:5" x14ac:dyDescent="0.3">
      <c r="A154" t="s">
        <v>136</v>
      </c>
      <c r="B154">
        <v>940</v>
      </c>
      <c r="C154" s="4" t="s">
        <v>125</v>
      </c>
      <c r="D154">
        <v>6</v>
      </c>
      <c r="E154" s="5">
        <f t="shared" si="2"/>
        <v>3.7282199999999999</v>
      </c>
    </row>
    <row r="155" spans="1:5" x14ac:dyDescent="0.3">
      <c r="A155" t="s">
        <v>123</v>
      </c>
      <c r="B155">
        <v>1E-3</v>
      </c>
      <c r="C155" s="4" t="s">
        <v>46</v>
      </c>
      <c r="D155">
        <v>5.4</v>
      </c>
      <c r="E155" s="5">
        <f t="shared" si="2"/>
        <v>3.3553980000000001</v>
      </c>
    </row>
    <row r="156" spans="1:5" x14ac:dyDescent="0.3">
      <c r="A156" t="s">
        <v>152</v>
      </c>
      <c r="B156">
        <v>16000</v>
      </c>
      <c r="C156" s="4" t="s">
        <v>125</v>
      </c>
      <c r="D156">
        <v>5</v>
      </c>
      <c r="E156" s="5">
        <f t="shared" si="2"/>
        <v>3.1068499999999997</v>
      </c>
    </row>
    <row r="157" spans="1:5" x14ac:dyDescent="0.3">
      <c r="A157" t="s">
        <v>119</v>
      </c>
      <c r="B157">
        <v>4.5</v>
      </c>
      <c r="C157" s="4" t="s">
        <v>46</v>
      </c>
      <c r="D157">
        <v>4</v>
      </c>
      <c r="E157" s="5">
        <f t="shared" si="2"/>
        <v>2.4854799999999999</v>
      </c>
    </row>
    <row r="158" spans="1:5" x14ac:dyDescent="0.3">
      <c r="A158" t="s">
        <v>161</v>
      </c>
      <c r="B158">
        <v>2300</v>
      </c>
      <c r="C158" s="4" t="s">
        <v>125</v>
      </c>
      <c r="D158">
        <v>3.2</v>
      </c>
      <c r="E158" s="5">
        <f t="shared" si="2"/>
        <v>1.9883839999999999</v>
      </c>
    </row>
    <row r="159" spans="1:5" x14ac:dyDescent="0.3">
      <c r="A159" t="s">
        <v>160</v>
      </c>
      <c r="B159">
        <v>5200</v>
      </c>
      <c r="C159" s="4" t="s">
        <v>125</v>
      </c>
      <c r="D159">
        <v>2.5</v>
      </c>
      <c r="E159" s="5">
        <f t="shared" si="2"/>
        <v>1.5534249999999998</v>
      </c>
    </row>
    <row r="160" spans="1:5" x14ac:dyDescent="0.3">
      <c r="A160" t="s">
        <v>148</v>
      </c>
      <c r="B160">
        <v>1.4E-2</v>
      </c>
      <c r="C160" s="4" t="s">
        <v>125</v>
      </c>
      <c r="D160">
        <v>1.5</v>
      </c>
      <c r="E160" s="5">
        <f t="shared" si="2"/>
        <v>0.93205499999999997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0815-F673-49E3-ABDC-B6D1EFED3227}">
  <dimension ref="A1:E14"/>
  <sheetViews>
    <sheetView workbookViewId="0">
      <selection activeCell="D25" sqref="D25"/>
    </sheetView>
  </sheetViews>
  <sheetFormatPr defaultRowHeight="14.4" x14ac:dyDescent="0.3"/>
  <cols>
    <col min="1" max="1" width="14.77734375" bestFit="1" customWidth="1"/>
    <col min="2" max="2" width="12.5546875" bestFit="1" customWidth="1"/>
    <col min="3" max="3" width="27.5546875" bestFit="1" customWidth="1"/>
    <col min="4" max="4" width="25.109375" bestFit="1" customWidth="1"/>
    <col min="5" max="5" width="27.21875" bestFit="1" customWidth="1"/>
  </cols>
  <sheetData>
    <row r="1" spans="1:5" ht="25.8" x14ac:dyDescent="0.5">
      <c r="A1" s="1" t="s">
        <v>162</v>
      </c>
      <c r="B1" s="1" t="s">
        <v>163</v>
      </c>
      <c r="C1" s="2" t="s">
        <v>164</v>
      </c>
      <c r="D1" s="1" t="s">
        <v>165</v>
      </c>
      <c r="E1" s="3" t="s">
        <v>166</v>
      </c>
    </row>
    <row r="2" spans="1:5" x14ac:dyDescent="0.3">
      <c r="A2" t="s">
        <v>44</v>
      </c>
      <c r="B2">
        <v>9</v>
      </c>
      <c r="C2" s="4" t="s">
        <v>32</v>
      </c>
      <c r="D2">
        <v>56</v>
      </c>
      <c r="E2" s="5">
        <v>34.796720000000001</v>
      </c>
    </row>
    <row r="3" spans="1:5" x14ac:dyDescent="0.3">
      <c r="A3" t="s">
        <v>35</v>
      </c>
      <c r="B3">
        <v>8</v>
      </c>
      <c r="C3" s="4" t="s">
        <v>32</v>
      </c>
      <c r="D3">
        <v>55</v>
      </c>
      <c r="E3" s="5">
        <v>34.175350000000002</v>
      </c>
    </row>
    <row r="4" spans="1:5" x14ac:dyDescent="0.3">
      <c r="A4" t="s">
        <v>33</v>
      </c>
      <c r="B4">
        <v>14</v>
      </c>
      <c r="C4" s="4" t="s">
        <v>32</v>
      </c>
      <c r="D4">
        <v>48</v>
      </c>
      <c r="E4" s="5">
        <v>29.825759999999999</v>
      </c>
    </row>
    <row r="5" spans="1:5" x14ac:dyDescent="0.3">
      <c r="A5" t="s">
        <v>36</v>
      </c>
      <c r="B5">
        <v>190</v>
      </c>
      <c r="C5" s="4" t="s">
        <v>32</v>
      </c>
      <c r="D5">
        <v>40</v>
      </c>
      <c r="E5" s="5">
        <v>24.854799999999997</v>
      </c>
    </row>
    <row r="6" spans="1:5" x14ac:dyDescent="0.3">
      <c r="A6" t="s">
        <v>41</v>
      </c>
      <c r="B6">
        <v>150</v>
      </c>
      <c r="C6" s="4" t="s">
        <v>32</v>
      </c>
      <c r="D6">
        <v>40</v>
      </c>
      <c r="E6" s="5">
        <v>24.854799999999997</v>
      </c>
    </row>
    <row r="7" spans="1:5" x14ac:dyDescent="0.3">
      <c r="A7" t="s">
        <v>34</v>
      </c>
      <c r="B7">
        <v>45</v>
      </c>
      <c r="C7" s="4" t="s">
        <v>32</v>
      </c>
      <c r="D7">
        <v>40</v>
      </c>
      <c r="E7" s="5">
        <v>24.854799999999997</v>
      </c>
    </row>
    <row r="8" spans="1:5" x14ac:dyDescent="0.3">
      <c r="A8" t="s">
        <v>40</v>
      </c>
      <c r="B8">
        <v>20</v>
      </c>
      <c r="C8" s="4" t="s">
        <v>32</v>
      </c>
      <c r="D8">
        <v>40</v>
      </c>
      <c r="E8" s="5">
        <v>24.854799999999997</v>
      </c>
    </row>
    <row r="9" spans="1:5" x14ac:dyDescent="0.3">
      <c r="A9" t="s">
        <v>31</v>
      </c>
      <c r="B9">
        <v>2.5</v>
      </c>
      <c r="C9" s="4" t="s">
        <v>32</v>
      </c>
      <c r="D9">
        <v>32</v>
      </c>
      <c r="E9" s="5">
        <v>19.883839999999999</v>
      </c>
    </row>
    <row r="10" spans="1:5" x14ac:dyDescent="0.3">
      <c r="A10" t="s">
        <v>39</v>
      </c>
      <c r="B10">
        <v>2.2000000000000002</v>
      </c>
      <c r="C10" s="4" t="s">
        <v>32</v>
      </c>
      <c r="D10">
        <v>32</v>
      </c>
      <c r="E10" s="5">
        <v>19.883839999999999</v>
      </c>
    </row>
    <row r="11" spans="1:5" x14ac:dyDescent="0.3">
      <c r="A11" t="s">
        <v>42</v>
      </c>
      <c r="B11">
        <v>5.0000000000000001E-3</v>
      </c>
      <c r="C11" s="4" t="s">
        <v>32</v>
      </c>
      <c r="D11">
        <v>32</v>
      </c>
      <c r="E11" s="5">
        <v>19.883839999999999</v>
      </c>
    </row>
    <row r="12" spans="1:5" x14ac:dyDescent="0.3">
      <c r="A12" t="s">
        <v>37</v>
      </c>
      <c r="B12">
        <v>10</v>
      </c>
      <c r="C12" s="4" t="s">
        <v>32</v>
      </c>
      <c r="D12">
        <v>29</v>
      </c>
      <c r="E12" s="5">
        <v>18.019729999999999</v>
      </c>
    </row>
    <row r="13" spans="1:5" x14ac:dyDescent="0.3">
      <c r="A13" t="s">
        <v>38</v>
      </c>
      <c r="B13">
        <v>3</v>
      </c>
      <c r="C13" s="4" t="s">
        <v>32</v>
      </c>
      <c r="D13">
        <v>20</v>
      </c>
      <c r="E13" s="5">
        <v>12.427399999999999</v>
      </c>
    </row>
    <row r="14" spans="1:5" x14ac:dyDescent="0.3">
      <c r="A14" t="s">
        <v>43</v>
      </c>
      <c r="B14">
        <v>70</v>
      </c>
      <c r="C14" s="4" t="s">
        <v>32</v>
      </c>
      <c r="D14">
        <v>16</v>
      </c>
      <c r="E14" s="5">
        <v>9.9419199999999996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CB1E-2878-46C5-AF24-25D8A77B4CCE}">
  <dimension ref="A1:E79"/>
  <sheetViews>
    <sheetView workbookViewId="0">
      <selection activeCell="P22" sqref="P22"/>
    </sheetView>
  </sheetViews>
  <sheetFormatPr defaultRowHeight="14.4" x14ac:dyDescent="0.3"/>
  <cols>
    <col min="1" max="1" width="23.5546875" bestFit="1" customWidth="1"/>
    <col min="2" max="2" width="12.5546875" bestFit="1" customWidth="1"/>
    <col min="3" max="3" width="27.5546875" bestFit="1" customWidth="1"/>
    <col min="4" max="4" width="25.109375" bestFit="1" customWidth="1"/>
    <col min="5" max="5" width="27.21875" bestFit="1" customWidth="1"/>
  </cols>
  <sheetData>
    <row r="1" spans="1:5" ht="25.8" x14ac:dyDescent="0.5">
      <c r="A1" s="1" t="s">
        <v>162</v>
      </c>
      <c r="B1" s="1" t="s">
        <v>163</v>
      </c>
      <c r="C1" s="2" t="s">
        <v>164</v>
      </c>
      <c r="D1" s="1" t="s">
        <v>165</v>
      </c>
      <c r="E1" s="3" t="s">
        <v>166</v>
      </c>
    </row>
    <row r="2" spans="1:5" x14ac:dyDescent="0.3">
      <c r="A2" t="s">
        <v>62</v>
      </c>
      <c r="B2">
        <v>42</v>
      </c>
      <c r="C2" s="4" t="s">
        <v>46</v>
      </c>
      <c r="D2">
        <v>130</v>
      </c>
      <c r="E2" s="5">
        <v>80.778099999999995</v>
      </c>
    </row>
    <row r="3" spans="1:5" x14ac:dyDescent="0.3">
      <c r="A3" t="s">
        <v>78</v>
      </c>
      <c r="B3">
        <v>40</v>
      </c>
      <c r="C3" s="4" t="s">
        <v>46</v>
      </c>
      <c r="D3">
        <v>100</v>
      </c>
      <c r="E3" s="5">
        <v>62.137</v>
      </c>
    </row>
    <row r="4" spans="1:5" x14ac:dyDescent="0.3">
      <c r="A4" t="s">
        <v>96</v>
      </c>
      <c r="B4">
        <v>50</v>
      </c>
      <c r="C4" s="4" t="s">
        <v>46</v>
      </c>
      <c r="D4">
        <v>98</v>
      </c>
      <c r="E4" s="5">
        <v>60.894259999999996</v>
      </c>
    </row>
    <row r="5" spans="1:5" x14ac:dyDescent="0.3">
      <c r="A5" t="s">
        <v>100</v>
      </c>
      <c r="B5">
        <v>250</v>
      </c>
      <c r="C5" s="4" t="s">
        <v>46</v>
      </c>
      <c r="D5">
        <v>96</v>
      </c>
      <c r="E5" s="5">
        <v>59.651519999999998</v>
      </c>
    </row>
    <row r="6" spans="1:5" x14ac:dyDescent="0.3">
      <c r="A6" t="s">
        <v>105</v>
      </c>
      <c r="B6">
        <v>120</v>
      </c>
      <c r="C6" s="4" t="s">
        <v>46</v>
      </c>
      <c r="D6">
        <v>96</v>
      </c>
      <c r="E6" s="5">
        <v>59.651519999999998</v>
      </c>
    </row>
    <row r="7" spans="1:5" x14ac:dyDescent="0.3">
      <c r="A7" t="s">
        <v>82</v>
      </c>
      <c r="B7">
        <v>55</v>
      </c>
      <c r="C7" s="4" t="s">
        <v>46</v>
      </c>
      <c r="D7">
        <v>90</v>
      </c>
      <c r="E7" s="5">
        <v>55.923299999999998</v>
      </c>
    </row>
    <row r="8" spans="1:5" x14ac:dyDescent="0.3">
      <c r="A8" t="s">
        <v>81</v>
      </c>
      <c r="B8">
        <v>300</v>
      </c>
      <c r="C8" s="4" t="s">
        <v>46</v>
      </c>
      <c r="D8">
        <v>88</v>
      </c>
      <c r="E8" s="5">
        <v>54.68056</v>
      </c>
    </row>
    <row r="9" spans="1:5" x14ac:dyDescent="0.3">
      <c r="A9" t="s">
        <v>102</v>
      </c>
      <c r="B9">
        <v>41</v>
      </c>
      <c r="C9" s="4" t="s">
        <v>46</v>
      </c>
      <c r="D9">
        <v>88</v>
      </c>
      <c r="E9" s="5">
        <v>54.68056</v>
      </c>
    </row>
    <row r="10" spans="1:5" x14ac:dyDescent="0.3">
      <c r="A10" t="s">
        <v>47</v>
      </c>
      <c r="B10">
        <v>160</v>
      </c>
      <c r="C10" s="4" t="s">
        <v>46</v>
      </c>
      <c r="D10">
        <v>80</v>
      </c>
      <c r="E10" s="5">
        <v>49.709599999999995</v>
      </c>
    </row>
    <row r="11" spans="1:5" x14ac:dyDescent="0.3">
      <c r="A11" t="s">
        <v>68</v>
      </c>
      <c r="B11">
        <v>100</v>
      </c>
      <c r="C11" s="4" t="s">
        <v>46</v>
      </c>
      <c r="D11">
        <v>80</v>
      </c>
      <c r="E11" s="5">
        <v>49.709599999999995</v>
      </c>
    </row>
    <row r="12" spans="1:5" x14ac:dyDescent="0.3">
      <c r="A12" t="s">
        <v>84</v>
      </c>
      <c r="B12">
        <v>72</v>
      </c>
      <c r="C12" s="4" t="s">
        <v>46</v>
      </c>
      <c r="D12">
        <v>80</v>
      </c>
      <c r="E12" s="5">
        <v>49.709599999999995</v>
      </c>
    </row>
    <row r="13" spans="1:5" x14ac:dyDescent="0.3">
      <c r="A13" t="s">
        <v>90</v>
      </c>
      <c r="B13">
        <v>65</v>
      </c>
      <c r="C13" s="4" t="s">
        <v>46</v>
      </c>
      <c r="D13">
        <v>80</v>
      </c>
      <c r="E13" s="5">
        <v>49.709599999999995</v>
      </c>
    </row>
    <row r="14" spans="1:5" x14ac:dyDescent="0.3">
      <c r="A14" t="s">
        <v>66</v>
      </c>
      <c r="B14">
        <v>60</v>
      </c>
      <c r="C14" s="4" t="s">
        <v>46</v>
      </c>
      <c r="D14">
        <v>80</v>
      </c>
      <c r="E14" s="5">
        <v>49.709599999999995</v>
      </c>
    </row>
    <row r="15" spans="1:5" x14ac:dyDescent="0.3">
      <c r="A15" t="s">
        <v>87</v>
      </c>
      <c r="B15">
        <v>10</v>
      </c>
      <c r="C15" s="4" t="s">
        <v>46</v>
      </c>
      <c r="D15">
        <v>80</v>
      </c>
      <c r="E15" s="5">
        <v>49.709599999999995</v>
      </c>
    </row>
    <row r="16" spans="1:5" x14ac:dyDescent="0.3">
      <c r="A16" t="s">
        <v>77</v>
      </c>
      <c r="B16">
        <v>4</v>
      </c>
      <c r="C16" s="4" t="s">
        <v>46</v>
      </c>
      <c r="D16">
        <v>80</v>
      </c>
      <c r="E16" s="5">
        <v>49.709599999999995</v>
      </c>
    </row>
    <row r="17" spans="1:5" x14ac:dyDescent="0.3">
      <c r="A17" t="s">
        <v>121</v>
      </c>
      <c r="B17">
        <v>160</v>
      </c>
      <c r="C17" s="4" t="s">
        <v>46</v>
      </c>
      <c r="D17">
        <v>70</v>
      </c>
      <c r="E17" s="5">
        <v>43.495899999999999</v>
      </c>
    </row>
    <row r="18" spans="1:5" x14ac:dyDescent="0.3">
      <c r="A18" t="s">
        <v>61</v>
      </c>
      <c r="B18">
        <v>130</v>
      </c>
      <c r="C18" s="4" t="s">
        <v>46</v>
      </c>
      <c r="D18">
        <v>70</v>
      </c>
      <c r="E18" s="5">
        <v>43.495899999999999</v>
      </c>
    </row>
    <row r="19" spans="1:5" x14ac:dyDescent="0.3">
      <c r="A19" t="s">
        <v>48</v>
      </c>
      <c r="B19">
        <v>22</v>
      </c>
      <c r="C19" s="4" t="s">
        <v>46</v>
      </c>
      <c r="D19">
        <v>70</v>
      </c>
      <c r="E19" s="5">
        <v>43.495899999999999</v>
      </c>
    </row>
    <row r="20" spans="1:5" x14ac:dyDescent="0.3">
      <c r="A20" t="s">
        <v>67</v>
      </c>
      <c r="B20">
        <v>12</v>
      </c>
      <c r="C20" s="4" t="s">
        <v>46</v>
      </c>
      <c r="D20">
        <v>69</v>
      </c>
      <c r="E20" s="5">
        <v>42.87453</v>
      </c>
    </row>
    <row r="21" spans="1:5" x14ac:dyDescent="0.3">
      <c r="A21" t="s">
        <v>55</v>
      </c>
      <c r="B21">
        <v>600</v>
      </c>
      <c r="C21" s="4" t="s">
        <v>46</v>
      </c>
      <c r="D21">
        <v>65</v>
      </c>
      <c r="E21" s="5">
        <v>40.389049999999997</v>
      </c>
    </row>
    <row r="22" spans="1:5" x14ac:dyDescent="0.3">
      <c r="A22" t="s">
        <v>49</v>
      </c>
      <c r="B22">
        <v>450</v>
      </c>
      <c r="C22" s="4" t="s">
        <v>46</v>
      </c>
      <c r="D22">
        <v>65</v>
      </c>
      <c r="E22" s="5">
        <v>40.389049999999997</v>
      </c>
    </row>
    <row r="23" spans="1:5" x14ac:dyDescent="0.3">
      <c r="A23" t="s">
        <v>111</v>
      </c>
      <c r="B23">
        <v>320</v>
      </c>
      <c r="C23" s="4" t="s">
        <v>46</v>
      </c>
      <c r="D23">
        <v>65</v>
      </c>
      <c r="E23" s="5">
        <v>40.389049999999997</v>
      </c>
    </row>
    <row r="24" spans="1:5" x14ac:dyDescent="0.3">
      <c r="A24" t="s">
        <v>56</v>
      </c>
      <c r="B24">
        <v>130</v>
      </c>
      <c r="C24" s="4" t="s">
        <v>46</v>
      </c>
      <c r="D24">
        <v>65</v>
      </c>
      <c r="E24" s="5">
        <v>40.389049999999997</v>
      </c>
    </row>
    <row r="25" spans="1:5" x14ac:dyDescent="0.3">
      <c r="A25" t="s">
        <v>64</v>
      </c>
      <c r="B25">
        <v>18</v>
      </c>
      <c r="C25" s="4" t="s">
        <v>46</v>
      </c>
      <c r="D25">
        <v>65</v>
      </c>
      <c r="E25" s="5">
        <v>40.389049999999997</v>
      </c>
    </row>
    <row r="26" spans="1:5" x14ac:dyDescent="0.3">
      <c r="A26" t="s">
        <v>86</v>
      </c>
      <c r="B26">
        <v>160</v>
      </c>
      <c r="C26" s="4" t="s">
        <v>46</v>
      </c>
      <c r="D26">
        <v>64</v>
      </c>
      <c r="E26" s="5">
        <v>39.767679999999999</v>
      </c>
    </row>
    <row r="27" spans="1:5" x14ac:dyDescent="0.3">
      <c r="A27" t="s">
        <v>92</v>
      </c>
      <c r="B27">
        <v>12</v>
      </c>
      <c r="C27" s="4" t="s">
        <v>46</v>
      </c>
      <c r="D27">
        <v>62</v>
      </c>
      <c r="E27" s="5">
        <v>38.524940000000001</v>
      </c>
    </row>
    <row r="28" spans="1:5" x14ac:dyDescent="0.3">
      <c r="A28" t="s">
        <v>75</v>
      </c>
      <c r="B28">
        <v>1200</v>
      </c>
      <c r="C28" s="4" t="s">
        <v>46</v>
      </c>
      <c r="D28">
        <v>60</v>
      </c>
      <c r="E28" s="5">
        <v>37.282199999999996</v>
      </c>
    </row>
    <row r="29" spans="1:5" x14ac:dyDescent="0.3">
      <c r="A29" t="s">
        <v>54</v>
      </c>
      <c r="B29">
        <v>150</v>
      </c>
      <c r="C29" s="4" t="s">
        <v>46</v>
      </c>
      <c r="D29">
        <v>60</v>
      </c>
      <c r="E29" s="5">
        <v>37.282199999999996</v>
      </c>
    </row>
    <row r="30" spans="1:5" x14ac:dyDescent="0.3">
      <c r="A30" t="s">
        <v>71</v>
      </c>
      <c r="B30">
        <v>20</v>
      </c>
      <c r="C30" s="4" t="s">
        <v>46</v>
      </c>
      <c r="D30">
        <v>60</v>
      </c>
      <c r="E30" s="5">
        <v>37.282199999999996</v>
      </c>
    </row>
    <row r="31" spans="1:5" x14ac:dyDescent="0.3">
      <c r="A31" t="s">
        <v>51</v>
      </c>
      <c r="B31">
        <v>5</v>
      </c>
      <c r="C31" s="4" t="s">
        <v>46</v>
      </c>
      <c r="D31">
        <v>60</v>
      </c>
      <c r="E31" s="5">
        <v>37.282199999999996</v>
      </c>
    </row>
    <row r="32" spans="1:5" x14ac:dyDescent="0.3">
      <c r="A32" t="s">
        <v>85</v>
      </c>
      <c r="B32">
        <v>27</v>
      </c>
      <c r="C32" s="4" t="s">
        <v>46</v>
      </c>
      <c r="D32">
        <v>58</v>
      </c>
      <c r="E32" s="5">
        <v>36.039459999999998</v>
      </c>
    </row>
    <row r="33" spans="1:5" x14ac:dyDescent="0.3">
      <c r="A33" t="s">
        <v>60</v>
      </c>
      <c r="B33">
        <v>340</v>
      </c>
      <c r="C33" s="4" t="s">
        <v>46</v>
      </c>
      <c r="D33">
        <v>56</v>
      </c>
      <c r="E33" s="5">
        <v>34.796720000000001</v>
      </c>
    </row>
    <row r="34" spans="1:5" x14ac:dyDescent="0.3">
      <c r="A34" t="s">
        <v>72</v>
      </c>
      <c r="B34">
        <v>270</v>
      </c>
      <c r="C34" s="4" t="s">
        <v>46</v>
      </c>
      <c r="D34">
        <v>56</v>
      </c>
      <c r="E34" s="5">
        <v>34.796720000000001</v>
      </c>
    </row>
    <row r="35" spans="1:5" x14ac:dyDescent="0.3">
      <c r="A35" t="s">
        <v>57</v>
      </c>
      <c r="B35">
        <v>170</v>
      </c>
      <c r="C35" s="4" t="s">
        <v>46</v>
      </c>
      <c r="D35">
        <v>56</v>
      </c>
      <c r="E35" s="5">
        <v>34.796720000000001</v>
      </c>
    </row>
    <row r="36" spans="1:5" x14ac:dyDescent="0.3">
      <c r="A36" t="s">
        <v>95</v>
      </c>
      <c r="B36">
        <v>1.3</v>
      </c>
      <c r="C36" s="4" t="s">
        <v>46</v>
      </c>
      <c r="D36">
        <v>56</v>
      </c>
      <c r="E36" s="5">
        <v>34.796720000000001</v>
      </c>
    </row>
    <row r="37" spans="1:5" x14ac:dyDescent="0.3">
      <c r="A37" t="s">
        <v>83</v>
      </c>
      <c r="B37">
        <v>1900</v>
      </c>
      <c r="C37" s="4" t="s">
        <v>46</v>
      </c>
      <c r="D37">
        <v>55</v>
      </c>
      <c r="E37" s="5">
        <v>34.175350000000002</v>
      </c>
    </row>
    <row r="38" spans="1:5" x14ac:dyDescent="0.3">
      <c r="A38" t="s">
        <v>58</v>
      </c>
      <c r="B38">
        <v>1100</v>
      </c>
      <c r="C38" s="4" t="s">
        <v>46</v>
      </c>
      <c r="D38">
        <v>55</v>
      </c>
      <c r="E38" s="5">
        <v>34.175350000000002</v>
      </c>
    </row>
    <row r="39" spans="1:5" x14ac:dyDescent="0.3">
      <c r="A39" t="s">
        <v>104</v>
      </c>
      <c r="B39">
        <v>850</v>
      </c>
      <c r="C39" s="4" t="s">
        <v>46</v>
      </c>
      <c r="D39">
        <v>55</v>
      </c>
      <c r="E39" s="5">
        <v>34.175350000000002</v>
      </c>
    </row>
    <row r="40" spans="1:5" x14ac:dyDescent="0.3">
      <c r="A40" t="s">
        <v>109</v>
      </c>
      <c r="B40">
        <v>50</v>
      </c>
      <c r="C40" s="4" t="s">
        <v>46</v>
      </c>
      <c r="D40">
        <v>55</v>
      </c>
      <c r="E40" s="5">
        <v>34.175350000000002</v>
      </c>
    </row>
    <row r="41" spans="1:5" x14ac:dyDescent="0.3">
      <c r="A41" t="s">
        <v>74</v>
      </c>
      <c r="B41">
        <v>10</v>
      </c>
      <c r="C41" s="4" t="s">
        <v>46</v>
      </c>
      <c r="D41">
        <v>55</v>
      </c>
      <c r="E41" s="5">
        <v>34.175350000000002</v>
      </c>
    </row>
    <row r="42" spans="1:5" x14ac:dyDescent="0.3">
      <c r="A42" t="s">
        <v>108</v>
      </c>
      <c r="B42">
        <v>2000</v>
      </c>
      <c r="C42" s="4" t="s">
        <v>46</v>
      </c>
      <c r="D42">
        <v>50</v>
      </c>
      <c r="E42" s="5">
        <v>31.0685</v>
      </c>
    </row>
    <row r="43" spans="1:5" x14ac:dyDescent="0.3">
      <c r="A43" t="s">
        <v>98</v>
      </c>
      <c r="B43">
        <v>8</v>
      </c>
      <c r="C43" s="4" t="s">
        <v>46</v>
      </c>
      <c r="D43">
        <v>50</v>
      </c>
      <c r="E43" s="5">
        <v>31.0685</v>
      </c>
    </row>
    <row r="44" spans="1:5" x14ac:dyDescent="0.3">
      <c r="A44" t="s">
        <v>50</v>
      </c>
      <c r="B44">
        <v>5.4</v>
      </c>
      <c r="C44" s="4" t="s">
        <v>46</v>
      </c>
      <c r="D44">
        <v>50</v>
      </c>
      <c r="E44" s="5">
        <v>31.0685</v>
      </c>
    </row>
    <row r="45" spans="1:5" x14ac:dyDescent="0.3">
      <c r="A45" t="s">
        <v>80</v>
      </c>
      <c r="B45">
        <v>1500</v>
      </c>
      <c r="C45" s="4" t="s">
        <v>46</v>
      </c>
      <c r="D45">
        <v>48</v>
      </c>
      <c r="E45" s="5">
        <v>29.825759999999999</v>
      </c>
    </row>
    <row r="46" spans="1:5" x14ac:dyDescent="0.3">
      <c r="A46" t="s">
        <v>107</v>
      </c>
      <c r="B46">
        <v>400</v>
      </c>
      <c r="C46" s="4" t="s">
        <v>46</v>
      </c>
      <c r="D46">
        <v>48</v>
      </c>
      <c r="E46" s="5">
        <v>29.825759999999999</v>
      </c>
    </row>
    <row r="47" spans="1:5" x14ac:dyDescent="0.3">
      <c r="A47" t="s">
        <v>106</v>
      </c>
      <c r="B47">
        <v>250</v>
      </c>
      <c r="C47" s="4" t="s">
        <v>46</v>
      </c>
      <c r="D47">
        <v>48</v>
      </c>
      <c r="E47" s="5">
        <v>29.825759999999999</v>
      </c>
    </row>
    <row r="48" spans="1:5" x14ac:dyDescent="0.3">
      <c r="A48" t="s">
        <v>69</v>
      </c>
      <c r="B48">
        <v>12.5</v>
      </c>
      <c r="C48" s="4" t="s">
        <v>46</v>
      </c>
      <c r="D48">
        <v>48</v>
      </c>
      <c r="E48" s="5">
        <v>29.825759999999999</v>
      </c>
    </row>
    <row r="49" spans="1:5" x14ac:dyDescent="0.3">
      <c r="A49" t="s">
        <v>59</v>
      </c>
      <c r="B49">
        <v>11</v>
      </c>
      <c r="C49" s="4" t="s">
        <v>46</v>
      </c>
      <c r="D49">
        <v>48</v>
      </c>
      <c r="E49" s="5">
        <v>29.825759999999999</v>
      </c>
    </row>
    <row r="50" spans="1:5" x14ac:dyDescent="0.3">
      <c r="A50" t="s">
        <v>52</v>
      </c>
      <c r="B50">
        <v>4.5</v>
      </c>
      <c r="C50" s="4" t="s">
        <v>46</v>
      </c>
      <c r="D50">
        <v>48</v>
      </c>
      <c r="E50" s="5">
        <v>29.825759999999999</v>
      </c>
    </row>
    <row r="51" spans="1:5" x14ac:dyDescent="0.3">
      <c r="A51" t="s">
        <v>70</v>
      </c>
      <c r="B51">
        <v>4</v>
      </c>
      <c r="C51" s="4" t="s">
        <v>46</v>
      </c>
      <c r="D51">
        <v>48</v>
      </c>
      <c r="E51" s="5">
        <v>29.825759999999999</v>
      </c>
    </row>
    <row r="52" spans="1:5" x14ac:dyDescent="0.3">
      <c r="A52" t="s">
        <v>65</v>
      </c>
      <c r="B52">
        <v>1</v>
      </c>
      <c r="C52" s="4" t="s">
        <v>46</v>
      </c>
      <c r="D52">
        <v>48</v>
      </c>
      <c r="E52" s="5">
        <v>29.825759999999999</v>
      </c>
    </row>
    <row r="53" spans="1:5" x14ac:dyDescent="0.3">
      <c r="A53" t="s">
        <v>116</v>
      </c>
      <c r="B53">
        <v>0.75</v>
      </c>
      <c r="C53" s="4" t="s">
        <v>46</v>
      </c>
      <c r="D53">
        <v>48</v>
      </c>
      <c r="E53" s="5">
        <v>29.825759999999999</v>
      </c>
    </row>
    <row r="54" spans="1:5" x14ac:dyDescent="0.3">
      <c r="A54" t="s">
        <v>45</v>
      </c>
      <c r="B54">
        <v>4500</v>
      </c>
      <c r="C54" s="4" t="s">
        <v>46</v>
      </c>
      <c r="D54">
        <v>40</v>
      </c>
      <c r="E54" s="5">
        <v>24.854799999999997</v>
      </c>
    </row>
    <row r="55" spans="1:5" x14ac:dyDescent="0.3">
      <c r="A55" t="s">
        <v>94</v>
      </c>
      <c r="B55">
        <v>300</v>
      </c>
      <c r="C55" s="4" t="s">
        <v>46</v>
      </c>
      <c r="D55">
        <v>40</v>
      </c>
      <c r="E55" s="5">
        <v>24.854799999999997</v>
      </c>
    </row>
    <row r="56" spans="1:5" x14ac:dyDescent="0.3">
      <c r="A56" t="s">
        <v>110</v>
      </c>
      <c r="B56">
        <v>27</v>
      </c>
      <c r="C56" s="4" t="s">
        <v>46</v>
      </c>
      <c r="D56">
        <v>40</v>
      </c>
      <c r="E56" s="5">
        <v>24.854799999999997</v>
      </c>
    </row>
    <row r="57" spans="1:5" x14ac:dyDescent="0.3">
      <c r="A57" t="s">
        <v>73</v>
      </c>
      <c r="B57">
        <v>1</v>
      </c>
      <c r="C57" s="4" t="s">
        <v>46</v>
      </c>
      <c r="D57">
        <v>40</v>
      </c>
      <c r="E57" s="5">
        <v>24.854799999999997</v>
      </c>
    </row>
    <row r="58" spans="1:5" x14ac:dyDescent="0.3">
      <c r="A58" t="s">
        <v>114</v>
      </c>
      <c r="B58">
        <v>0.38</v>
      </c>
      <c r="C58" s="4" t="s">
        <v>46</v>
      </c>
      <c r="D58">
        <v>40</v>
      </c>
      <c r="E58" s="5">
        <v>24.854799999999997</v>
      </c>
    </row>
    <row r="59" spans="1:5" x14ac:dyDescent="0.3">
      <c r="A59" t="s">
        <v>99</v>
      </c>
      <c r="B59">
        <v>4.5</v>
      </c>
      <c r="C59" s="4" t="s">
        <v>46</v>
      </c>
      <c r="D59">
        <v>38</v>
      </c>
      <c r="E59" s="5">
        <v>23.61206</v>
      </c>
    </row>
    <row r="60" spans="1:5" x14ac:dyDescent="0.3">
      <c r="A60" t="s">
        <v>117</v>
      </c>
      <c r="B60">
        <v>9</v>
      </c>
      <c r="C60" s="4" t="s">
        <v>46</v>
      </c>
      <c r="D60">
        <v>35</v>
      </c>
      <c r="E60" s="5">
        <v>21.747949999999999</v>
      </c>
    </row>
    <row r="61" spans="1:5" x14ac:dyDescent="0.3">
      <c r="A61" t="s">
        <v>63</v>
      </c>
      <c r="B61">
        <v>0.05</v>
      </c>
      <c r="C61" s="4" t="s">
        <v>46</v>
      </c>
      <c r="D61">
        <v>34</v>
      </c>
      <c r="E61" s="5">
        <v>21.126580000000001</v>
      </c>
    </row>
    <row r="62" spans="1:5" x14ac:dyDescent="0.3">
      <c r="A62" t="s">
        <v>89</v>
      </c>
      <c r="B62">
        <v>2.5</v>
      </c>
      <c r="C62" s="4" t="s">
        <v>46</v>
      </c>
      <c r="D62">
        <v>32</v>
      </c>
      <c r="E62" s="5">
        <v>19.883839999999999</v>
      </c>
    </row>
    <row r="63" spans="1:5" x14ac:dyDescent="0.3">
      <c r="A63" t="s">
        <v>88</v>
      </c>
      <c r="B63">
        <v>0.7</v>
      </c>
      <c r="C63" s="4" t="s">
        <v>46</v>
      </c>
      <c r="D63">
        <v>32</v>
      </c>
      <c r="E63" s="5">
        <v>19.883839999999999</v>
      </c>
    </row>
    <row r="64" spans="1:5" x14ac:dyDescent="0.3">
      <c r="A64" t="s">
        <v>103</v>
      </c>
      <c r="B64">
        <v>0.5</v>
      </c>
      <c r="C64" s="4" t="s">
        <v>46</v>
      </c>
      <c r="D64">
        <v>32</v>
      </c>
      <c r="E64" s="5">
        <v>19.883839999999999</v>
      </c>
    </row>
    <row r="65" spans="1:5" x14ac:dyDescent="0.3">
      <c r="A65" t="s">
        <v>53</v>
      </c>
      <c r="B65">
        <v>3400</v>
      </c>
      <c r="C65" s="4" t="s">
        <v>46</v>
      </c>
      <c r="D65">
        <v>24</v>
      </c>
      <c r="E65" s="5">
        <v>14.912879999999999</v>
      </c>
    </row>
    <row r="66" spans="1:5" x14ac:dyDescent="0.3">
      <c r="A66" t="s">
        <v>91</v>
      </c>
      <c r="B66">
        <v>8</v>
      </c>
      <c r="C66" s="4" t="s">
        <v>46</v>
      </c>
      <c r="D66">
        <v>24</v>
      </c>
      <c r="E66" s="5">
        <v>14.912879999999999</v>
      </c>
    </row>
    <row r="67" spans="1:5" x14ac:dyDescent="0.3">
      <c r="A67" t="s">
        <v>97</v>
      </c>
      <c r="B67">
        <v>6</v>
      </c>
      <c r="C67" s="4" t="s">
        <v>46</v>
      </c>
      <c r="D67">
        <v>24</v>
      </c>
      <c r="E67" s="5">
        <v>14.912879999999999</v>
      </c>
    </row>
    <row r="68" spans="1:5" x14ac:dyDescent="0.3">
      <c r="A68" t="s">
        <v>118</v>
      </c>
      <c r="B68">
        <v>1.6</v>
      </c>
      <c r="C68" s="4" t="s">
        <v>46</v>
      </c>
      <c r="D68">
        <v>24</v>
      </c>
      <c r="E68" s="5">
        <v>14.912879999999999</v>
      </c>
    </row>
    <row r="69" spans="1:5" x14ac:dyDescent="0.3">
      <c r="A69" t="s">
        <v>115</v>
      </c>
      <c r="B69">
        <v>1.0049999999999999</v>
      </c>
      <c r="C69" s="4" t="s">
        <v>46</v>
      </c>
      <c r="D69">
        <v>21</v>
      </c>
      <c r="E69" s="5">
        <v>13.048769999999999</v>
      </c>
    </row>
    <row r="70" spans="1:5" x14ac:dyDescent="0.3">
      <c r="A70" t="s">
        <v>120</v>
      </c>
      <c r="B70">
        <v>2.2999999999999998</v>
      </c>
      <c r="C70" s="4" t="s">
        <v>46</v>
      </c>
      <c r="D70">
        <v>19</v>
      </c>
      <c r="E70" s="5">
        <v>11.80603</v>
      </c>
    </row>
    <row r="71" spans="1:5" x14ac:dyDescent="0.3">
      <c r="A71" t="s">
        <v>122</v>
      </c>
      <c r="B71">
        <v>5.5E-2</v>
      </c>
      <c r="C71" s="4" t="s">
        <v>46</v>
      </c>
      <c r="D71">
        <v>19</v>
      </c>
      <c r="E71" s="5">
        <v>11.80603</v>
      </c>
    </row>
    <row r="72" spans="1:5" x14ac:dyDescent="0.3">
      <c r="A72" t="s">
        <v>113</v>
      </c>
      <c r="B72">
        <v>700</v>
      </c>
      <c r="C72" s="4" t="s">
        <v>46</v>
      </c>
      <c r="D72">
        <v>17</v>
      </c>
      <c r="E72" s="5">
        <v>10.56329</v>
      </c>
    </row>
    <row r="73" spans="1:5" x14ac:dyDescent="0.3">
      <c r="A73" t="s">
        <v>112</v>
      </c>
      <c r="B73">
        <v>405</v>
      </c>
      <c r="C73" s="4" t="s">
        <v>46</v>
      </c>
      <c r="D73">
        <v>17</v>
      </c>
      <c r="E73" s="5">
        <v>10.56329</v>
      </c>
    </row>
    <row r="74" spans="1:5" x14ac:dyDescent="0.3">
      <c r="A74" t="s">
        <v>76</v>
      </c>
      <c r="B74">
        <v>4</v>
      </c>
      <c r="C74" s="4" t="s">
        <v>46</v>
      </c>
      <c r="D74">
        <v>16</v>
      </c>
      <c r="E74" s="5">
        <v>9.9419199999999996</v>
      </c>
    </row>
    <row r="75" spans="1:5" x14ac:dyDescent="0.3">
      <c r="A75" t="s">
        <v>101</v>
      </c>
      <c r="B75">
        <v>2</v>
      </c>
      <c r="C75" s="4" t="s">
        <v>46</v>
      </c>
      <c r="D75">
        <v>16</v>
      </c>
      <c r="E75" s="5">
        <v>9.9419199999999996</v>
      </c>
    </row>
    <row r="76" spans="1:5" x14ac:dyDescent="0.3">
      <c r="A76" t="s">
        <v>93</v>
      </c>
      <c r="B76">
        <v>5</v>
      </c>
      <c r="C76" s="4" t="s">
        <v>46</v>
      </c>
      <c r="D76">
        <v>6.5</v>
      </c>
      <c r="E76" s="5">
        <v>4.0389049999999997</v>
      </c>
    </row>
    <row r="77" spans="1:5" x14ac:dyDescent="0.3">
      <c r="A77" t="s">
        <v>79</v>
      </c>
      <c r="B77">
        <v>0.8</v>
      </c>
      <c r="C77" s="4" t="s">
        <v>46</v>
      </c>
      <c r="D77">
        <v>6.5</v>
      </c>
      <c r="E77" s="5">
        <v>4.0389049999999997</v>
      </c>
    </row>
    <row r="78" spans="1:5" x14ac:dyDescent="0.3">
      <c r="A78" t="s">
        <v>123</v>
      </c>
      <c r="B78">
        <v>1E-3</v>
      </c>
      <c r="C78" s="4" t="s">
        <v>46</v>
      </c>
      <c r="D78">
        <v>5.4</v>
      </c>
      <c r="E78" s="5">
        <v>3.3553980000000001</v>
      </c>
    </row>
    <row r="79" spans="1:5" x14ac:dyDescent="0.3">
      <c r="A79" t="s">
        <v>119</v>
      </c>
      <c r="B79">
        <v>4.5</v>
      </c>
      <c r="C79" s="4" t="s">
        <v>46</v>
      </c>
      <c r="D79">
        <v>4</v>
      </c>
      <c r="E79" s="5">
        <v>2.4854799999999999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2792-402E-4914-A4B9-3DA991DB293F}">
  <dimension ref="A1:E42"/>
  <sheetViews>
    <sheetView topLeftCell="C1" workbookViewId="0">
      <selection activeCell="O24" sqref="O24"/>
    </sheetView>
  </sheetViews>
  <sheetFormatPr defaultRowHeight="14.4" x14ac:dyDescent="0.3"/>
  <cols>
    <col min="1" max="1" width="23.5546875" bestFit="1" customWidth="1"/>
    <col min="2" max="2" width="12.5546875" bestFit="1" customWidth="1"/>
    <col min="3" max="3" width="27.5546875" bestFit="1" customWidth="1"/>
    <col min="4" max="4" width="25.109375" bestFit="1" customWidth="1"/>
    <col min="5" max="5" width="27.21875" bestFit="1" customWidth="1"/>
  </cols>
  <sheetData>
    <row r="1" spans="1:5" ht="25.8" x14ac:dyDescent="0.5">
      <c r="A1" s="1" t="s">
        <v>162</v>
      </c>
      <c r="B1" s="1" t="s">
        <v>163</v>
      </c>
      <c r="C1" s="2" t="s">
        <v>164</v>
      </c>
      <c r="D1" s="1" t="s">
        <v>165</v>
      </c>
      <c r="E1" s="3" t="s">
        <v>166</v>
      </c>
    </row>
    <row r="2" spans="1:5" x14ac:dyDescent="0.3">
      <c r="A2" t="s">
        <v>153</v>
      </c>
      <c r="B2">
        <v>750</v>
      </c>
      <c r="C2" s="4" t="s">
        <v>125</v>
      </c>
      <c r="D2">
        <v>132</v>
      </c>
      <c r="E2" s="5">
        <v>82.020839999999993</v>
      </c>
    </row>
    <row r="3" spans="1:5" x14ac:dyDescent="0.3">
      <c r="A3" t="s">
        <v>154</v>
      </c>
      <c r="B3">
        <v>90</v>
      </c>
      <c r="C3" s="4" t="s">
        <v>125</v>
      </c>
      <c r="D3">
        <v>110</v>
      </c>
      <c r="E3" s="5">
        <v>68.350700000000003</v>
      </c>
    </row>
    <row r="4" spans="1:5" x14ac:dyDescent="0.3">
      <c r="A4" t="s">
        <v>155</v>
      </c>
      <c r="B4">
        <v>650</v>
      </c>
      <c r="C4" s="4" t="s">
        <v>125</v>
      </c>
      <c r="D4">
        <v>97</v>
      </c>
      <c r="E4" s="5">
        <v>60.272889999999997</v>
      </c>
    </row>
    <row r="5" spans="1:5" x14ac:dyDescent="0.3">
      <c r="A5" t="s">
        <v>156</v>
      </c>
      <c r="B5">
        <v>190</v>
      </c>
      <c r="C5" s="4" t="s">
        <v>125</v>
      </c>
      <c r="D5">
        <v>76</v>
      </c>
      <c r="E5" s="5">
        <v>47.224119999999999</v>
      </c>
    </row>
    <row r="6" spans="1:5" x14ac:dyDescent="0.3">
      <c r="A6" t="s">
        <v>157</v>
      </c>
      <c r="B6">
        <v>570</v>
      </c>
      <c r="C6" s="4" t="s">
        <v>125</v>
      </c>
      <c r="D6">
        <v>72</v>
      </c>
      <c r="E6" s="5">
        <v>44.738639999999997</v>
      </c>
    </row>
    <row r="7" spans="1:5" x14ac:dyDescent="0.3">
      <c r="A7" t="s">
        <v>137</v>
      </c>
      <c r="B7">
        <v>3500</v>
      </c>
      <c r="C7" s="4" t="s">
        <v>125</v>
      </c>
      <c r="D7">
        <v>56</v>
      </c>
      <c r="E7" s="5">
        <v>34.796720000000001</v>
      </c>
    </row>
    <row r="8" spans="1:5" x14ac:dyDescent="0.3">
      <c r="A8" t="s">
        <v>124</v>
      </c>
      <c r="B8">
        <v>22</v>
      </c>
      <c r="C8" s="4" t="s">
        <v>125</v>
      </c>
      <c r="D8">
        <v>55</v>
      </c>
      <c r="E8" s="5">
        <v>34.175350000000002</v>
      </c>
    </row>
    <row r="9" spans="1:5" x14ac:dyDescent="0.3">
      <c r="A9" t="s">
        <v>127</v>
      </c>
      <c r="B9">
        <v>140000</v>
      </c>
      <c r="C9" s="4" t="s">
        <v>125</v>
      </c>
      <c r="D9">
        <v>50</v>
      </c>
      <c r="E9" s="5">
        <v>31.0685</v>
      </c>
    </row>
    <row r="10" spans="1:5" x14ac:dyDescent="0.3">
      <c r="A10" t="s">
        <v>158</v>
      </c>
      <c r="B10">
        <v>2000</v>
      </c>
      <c r="C10" s="4" t="s">
        <v>125</v>
      </c>
      <c r="D10">
        <v>50</v>
      </c>
      <c r="E10" s="5">
        <v>31.0685</v>
      </c>
    </row>
    <row r="11" spans="1:5" x14ac:dyDescent="0.3">
      <c r="A11" t="s">
        <v>134</v>
      </c>
      <c r="B11">
        <v>350</v>
      </c>
      <c r="C11" s="4" t="s">
        <v>125</v>
      </c>
      <c r="D11">
        <v>40</v>
      </c>
      <c r="E11" s="5">
        <v>24.854799999999997</v>
      </c>
    </row>
    <row r="12" spans="1:5" x14ac:dyDescent="0.3">
      <c r="A12" t="s">
        <v>150</v>
      </c>
      <c r="B12">
        <v>340</v>
      </c>
      <c r="C12" s="4" t="s">
        <v>125</v>
      </c>
      <c r="D12">
        <v>40</v>
      </c>
      <c r="E12" s="5">
        <v>24.854799999999997</v>
      </c>
    </row>
    <row r="13" spans="1:5" x14ac:dyDescent="0.3">
      <c r="A13" t="s">
        <v>129</v>
      </c>
      <c r="B13">
        <v>200</v>
      </c>
      <c r="C13" s="4" t="s">
        <v>125</v>
      </c>
      <c r="D13">
        <v>40</v>
      </c>
      <c r="E13" s="5">
        <v>24.854799999999997</v>
      </c>
    </row>
    <row r="14" spans="1:5" x14ac:dyDescent="0.3">
      <c r="A14" t="s">
        <v>159</v>
      </c>
      <c r="B14">
        <v>600</v>
      </c>
      <c r="C14" s="4" t="s">
        <v>125</v>
      </c>
      <c r="D14">
        <v>37</v>
      </c>
      <c r="E14" s="5">
        <v>22.990690000000001</v>
      </c>
    </row>
    <row r="15" spans="1:5" x14ac:dyDescent="0.3">
      <c r="A15" t="s">
        <v>142</v>
      </c>
      <c r="B15">
        <v>1000</v>
      </c>
      <c r="C15" s="4" t="s">
        <v>125</v>
      </c>
      <c r="D15">
        <v>35</v>
      </c>
      <c r="E15" s="5">
        <v>21.747949999999999</v>
      </c>
    </row>
    <row r="16" spans="1:5" x14ac:dyDescent="0.3">
      <c r="A16" t="s">
        <v>128</v>
      </c>
      <c r="B16">
        <v>400</v>
      </c>
      <c r="C16" s="4" t="s">
        <v>125</v>
      </c>
      <c r="D16">
        <v>35</v>
      </c>
      <c r="E16" s="5">
        <v>21.747949999999999</v>
      </c>
    </row>
    <row r="17" spans="1:5" x14ac:dyDescent="0.3">
      <c r="A17" t="s">
        <v>138</v>
      </c>
      <c r="B17">
        <v>1.5</v>
      </c>
      <c r="C17" s="4" t="s">
        <v>125</v>
      </c>
      <c r="D17">
        <v>35</v>
      </c>
      <c r="E17" s="5">
        <v>21.747949999999999</v>
      </c>
    </row>
    <row r="18" spans="1:5" x14ac:dyDescent="0.3">
      <c r="A18" t="s">
        <v>113</v>
      </c>
      <c r="B18">
        <v>700</v>
      </c>
      <c r="C18" s="4" t="s">
        <v>125</v>
      </c>
      <c r="D18">
        <v>32</v>
      </c>
      <c r="E18" s="5">
        <v>19.883839999999999</v>
      </c>
    </row>
    <row r="19" spans="1:5" x14ac:dyDescent="0.3">
      <c r="A19" t="s">
        <v>112</v>
      </c>
      <c r="B19">
        <v>405</v>
      </c>
      <c r="C19" s="4" t="s">
        <v>125</v>
      </c>
      <c r="D19">
        <v>32</v>
      </c>
      <c r="E19" s="5">
        <v>19.883839999999999</v>
      </c>
    </row>
    <row r="20" spans="1:5" x14ac:dyDescent="0.3">
      <c r="A20" t="s">
        <v>135</v>
      </c>
      <c r="B20">
        <v>600</v>
      </c>
      <c r="C20" s="4" t="s">
        <v>125</v>
      </c>
      <c r="D20">
        <v>30</v>
      </c>
      <c r="E20" s="5">
        <v>18.641099999999998</v>
      </c>
    </row>
    <row r="21" spans="1:5" x14ac:dyDescent="0.3">
      <c r="A21" t="s">
        <v>145</v>
      </c>
      <c r="B21">
        <v>110</v>
      </c>
      <c r="C21" s="4" t="s">
        <v>125</v>
      </c>
      <c r="D21">
        <v>30</v>
      </c>
      <c r="E21" s="5">
        <v>18.641099999999998</v>
      </c>
    </row>
    <row r="22" spans="1:5" x14ac:dyDescent="0.3">
      <c r="A22" t="s">
        <v>140</v>
      </c>
      <c r="B22">
        <v>71</v>
      </c>
      <c r="C22" s="4" t="s">
        <v>125</v>
      </c>
      <c r="D22">
        <v>30</v>
      </c>
      <c r="E22" s="5">
        <v>18.641099999999998</v>
      </c>
    </row>
    <row r="23" spans="1:5" x14ac:dyDescent="0.3">
      <c r="A23" t="s">
        <v>131</v>
      </c>
      <c r="B23">
        <v>55</v>
      </c>
      <c r="C23" s="4" t="s">
        <v>125</v>
      </c>
      <c r="D23">
        <v>25</v>
      </c>
      <c r="E23" s="5">
        <v>15.53425</v>
      </c>
    </row>
    <row r="24" spans="1:5" x14ac:dyDescent="0.3">
      <c r="A24" t="s">
        <v>126</v>
      </c>
      <c r="B24">
        <v>1400</v>
      </c>
      <c r="C24" s="4" t="s">
        <v>125</v>
      </c>
      <c r="D24">
        <v>22</v>
      </c>
      <c r="E24" s="5">
        <v>13.67014</v>
      </c>
    </row>
    <row r="25" spans="1:5" x14ac:dyDescent="0.3">
      <c r="A25" t="s">
        <v>146</v>
      </c>
      <c r="B25">
        <v>2.75</v>
      </c>
      <c r="C25" s="4" t="s">
        <v>125</v>
      </c>
      <c r="D25">
        <v>20</v>
      </c>
      <c r="E25" s="5">
        <v>12.427399999999999</v>
      </c>
    </row>
    <row r="26" spans="1:5" x14ac:dyDescent="0.3">
      <c r="A26" t="s">
        <v>144</v>
      </c>
      <c r="B26">
        <v>1.1499999999999999</v>
      </c>
      <c r="C26" s="4" t="s">
        <v>125</v>
      </c>
      <c r="D26">
        <v>17</v>
      </c>
      <c r="E26" s="5">
        <v>10.56329</v>
      </c>
    </row>
    <row r="27" spans="1:5" x14ac:dyDescent="0.3">
      <c r="A27" t="s">
        <v>143</v>
      </c>
      <c r="B27">
        <v>0.13</v>
      </c>
      <c r="C27" s="4" t="s">
        <v>125</v>
      </c>
      <c r="D27">
        <v>17</v>
      </c>
      <c r="E27" s="5">
        <v>10.56329</v>
      </c>
    </row>
    <row r="28" spans="1:5" x14ac:dyDescent="0.3">
      <c r="A28" t="s">
        <v>133</v>
      </c>
      <c r="B28">
        <v>27500</v>
      </c>
      <c r="C28" s="4" t="s">
        <v>125</v>
      </c>
      <c r="D28">
        <v>16.5</v>
      </c>
      <c r="E28" s="5">
        <v>10.252604999999999</v>
      </c>
    </row>
    <row r="29" spans="1:5" x14ac:dyDescent="0.3">
      <c r="A29" t="s">
        <v>132</v>
      </c>
      <c r="B29">
        <v>27000</v>
      </c>
      <c r="C29" s="4" t="s">
        <v>125</v>
      </c>
      <c r="D29">
        <v>16</v>
      </c>
      <c r="E29" s="5">
        <v>9.9419199999999996</v>
      </c>
    </row>
    <row r="30" spans="1:5" x14ac:dyDescent="0.3">
      <c r="A30" t="s">
        <v>130</v>
      </c>
      <c r="B30">
        <v>1360</v>
      </c>
      <c r="C30" s="4" t="s">
        <v>125</v>
      </c>
      <c r="D30">
        <v>16</v>
      </c>
      <c r="E30" s="5">
        <v>9.9419199999999996</v>
      </c>
    </row>
    <row r="31" spans="1:5" x14ac:dyDescent="0.3">
      <c r="A31" t="s">
        <v>147</v>
      </c>
      <c r="B31">
        <v>45</v>
      </c>
      <c r="C31" s="4" t="s">
        <v>125</v>
      </c>
      <c r="D31">
        <v>15</v>
      </c>
      <c r="E31" s="5">
        <v>9.320549999999999</v>
      </c>
    </row>
    <row r="32" spans="1:5" x14ac:dyDescent="0.3">
      <c r="A32" t="s">
        <v>151</v>
      </c>
      <c r="B32">
        <v>2400</v>
      </c>
      <c r="C32" s="4" t="s">
        <v>125</v>
      </c>
      <c r="D32">
        <v>10.5</v>
      </c>
      <c r="E32" s="5">
        <v>6.5243849999999997</v>
      </c>
    </row>
    <row r="33" spans="1:5" x14ac:dyDescent="0.3">
      <c r="A33" t="s">
        <v>91</v>
      </c>
      <c r="B33">
        <v>8</v>
      </c>
      <c r="C33" s="4" t="s">
        <v>125</v>
      </c>
      <c r="D33">
        <v>10</v>
      </c>
      <c r="E33" s="5">
        <v>6.2136999999999993</v>
      </c>
    </row>
    <row r="34" spans="1:5" x14ac:dyDescent="0.3">
      <c r="A34" t="s">
        <v>139</v>
      </c>
      <c r="B34">
        <v>55000</v>
      </c>
      <c r="C34" s="4" t="s">
        <v>125</v>
      </c>
      <c r="D34">
        <v>9.3000000000000007</v>
      </c>
      <c r="E34" s="5">
        <v>5.7787410000000001</v>
      </c>
    </row>
    <row r="35" spans="1:5" x14ac:dyDescent="0.3">
      <c r="A35" t="s">
        <v>141</v>
      </c>
      <c r="B35">
        <v>30</v>
      </c>
      <c r="C35" s="4" t="s">
        <v>125</v>
      </c>
      <c r="D35">
        <v>9</v>
      </c>
      <c r="E35" s="5">
        <v>5.5923299999999996</v>
      </c>
    </row>
    <row r="36" spans="1:5" x14ac:dyDescent="0.3">
      <c r="A36" t="s">
        <v>80</v>
      </c>
      <c r="B36">
        <v>1500</v>
      </c>
      <c r="C36" s="4" t="s">
        <v>125</v>
      </c>
      <c r="D36">
        <v>8</v>
      </c>
      <c r="E36" s="5">
        <v>4.9709599999999998</v>
      </c>
    </row>
    <row r="37" spans="1:5" x14ac:dyDescent="0.3">
      <c r="A37" t="s">
        <v>149</v>
      </c>
      <c r="B37">
        <v>20</v>
      </c>
      <c r="C37" s="4" t="s">
        <v>125</v>
      </c>
      <c r="D37">
        <v>8</v>
      </c>
      <c r="E37" s="5">
        <v>4.9709599999999998</v>
      </c>
    </row>
    <row r="38" spans="1:5" x14ac:dyDescent="0.3">
      <c r="A38" t="s">
        <v>136</v>
      </c>
      <c r="B38">
        <v>940</v>
      </c>
      <c r="C38" s="4" t="s">
        <v>125</v>
      </c>
      <c r="D38">
        <v>6</v>
      </c>
      <c r="E38" s="5">
        <v>3.7282199999999999</v>
      </c>
    </row>
    <row r="39" spans="1:5" x14ac:dyDescent="0.3">
      <c r="A39" t="s">
        <v>152</v>
      </c>
      <c r="B39">
        <v>16000</v>
      </c>
      <c r="C39" s="4" t="s">
        <v>125</v>
      </c>
      <c r="D39">
        <v>5</v>
      </c>
      <c r="E39" s="5">
        <v>3.1068499999999997</v>
      </c>
    </row>
    <row r="40" spans="1:5" x14ac:dyDescent="0.3">
      <c r="A40" t="s">
        <v>161</v>
      </c>
      <c r="B40">
        <v>2300</v>
      </c>
      <c r="C40" s="4" t="s">
        <v>125</v>
      </c>
      <c r="D40">
        <v>3.2</v>
      </c>
      <c r="E40" s="5">
        <v>1.9883839999999999</v>
      </c>
    </row>
    <row r="41" spans="1:5" x14ac:dyDescent="0.3">
      <c r="A41" t="s">
        <v>160</v>
      </c>
      <c r="B41">
        <v>5200</v>
      </c>
      <c r="C41" s="4" t="s">
        <v>125</v>
      </c>
      <c r="D41">
        <v>2.5</v>
      </c>
      <c r="E41" s="5">
        <v>1.5534249999999998</v>
      </c>
    </row>
    <row r="42" spans="1:5" x14ac:dyDescent="0.3">
      <c r="A42" t="s">
        <v>148</v>
      </c>
      <c r="B42">
        <v>1.4E-2</v>
      </c>
      <c r="C42" s="4" t="s">
        <v>125</v>
      </c>
      <c r="D42">
        <v>1.5</v>
      </c>
      <c r="E42" s="5">
        <v>0.93205499999999997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8A39-851B-4221-8A79-F2363CB5E8AD}">
  <dimension ref="A1:E28"/>
  <sheetViews>
    <sheetView workbookViewId="0">
      <selection activeCell="D24" sqref="D24"/>
    </sheetView>
  </sheetViews>
  <sheetFormatPr defaultRowHeight="14.4" x14ac:dyDescent="0.3"/>
  <cols>
    <col min="1" max="1" width="21.33203125" bestFit="1" customWidth="1"/>
    <col min="2" max="2" width="12.5546875" bestFit="1" customWidth="1"/>
    <col min="3" max="3" width="27.5546875" bestFit="1" customWidth="1"/>
    <col min="4" max="4" width="25.109375" bestFit="1" customWidth="1"/>
    <col min="5" max="5" width="27.21875" bestFit="1" customWidth="1"/>
  </cols>
  <sheetData>
    <row r="1" spans="1:5" ht="25.8" x14ac:dyDescent="0.5">
      <c r="A1" s="1" t="s">
        <v>162</v>
      </c>
      <c r="B1" s="1" t="s">
        <v>163</v>
      </c>
      <c r="C1" s="2" t="s">
        <v>164</v>
      </c>
      <c r="D1" s="1" t="s">
        <v>165</v>
      </c>
      <c r="E1" s="3" t="s">
        <v>166</v>
      </c>
    </row>
    <row r="2" spans="1:5" x14ac:dyDescent="0.3">
      <c r="A2" t="s">
        <v>26</v>
      </c>
      <c r="B2">
        <v>1.1000000000000001</v>
      </c>
      <c r="C2" s="4" t="s">
        <v>5</v>
      </c>
      <c r="D2">
        <v>195</v>
      </c>
      <c r="E2" s="5">
        <v>121.16714999999999</v>
      </c>
    </row>
    <row r="3" spans="1:5" x14ac:dyDescent="0.3">
      <c r="A3" t="s">
        <v>23</v>
      </c>
      <c r="B3">
        <v>1.5</v>
      </c>
      <c r="C3" s="4" t="s">
        <v>5</v>
      </c>
      <c r="D3">
        <v>153</v>
      </c>
      <c r="E3" s="5">
        <v>95.069609999999997</v>
      </c>
    </row>
    <row r="4" spans="1:5" x14ac:dyDescent="0.3">
      <c r="A4" t="s">
        <v>28</v>
      </c>
      <c r="B4">
        <v>1.3</v>
      </c>
      <c r="C4" s="4" t="s">
        <v>5</v>
      </c>
      <c r="D4">
        <v>150</v>
      </c>
      <c r="E4" s="5">
        <v>93.205500000000001</v>
      </c>
    </row>
    <row r="5" spans="1:5" x14ac:dyDescent="0.3">
      <c r="A5" t="s">
        <v>16</v>
      </c>
      <c r="B5">
        <v>3.9</v>
      </c>
      <c r="C5" s="4" t="s">
        <v>5</v>
      </c>
      <c r="D5">
        <v>143</v>
      </c>
      <c r="E5" s="5">
        <v>88.855909999999994</v>
      </c>
    </row>
    <row r="6" spans="1:5" x14ac:dyDescent="0.3">
      <c r="A6" t="s">
        <v>21</v>
      </c>
      <c r="B6">
        <v>1</v>
      </c>
      <c r="C6" s="4" t="s">
        <v>5</v>
      </c>
      <c r="D6">
        <v>129</v>
      </c>
      <c r="E6" s="5">
        <v>80.156729999999996</v>
      </c>
    </row>
    <row r="7" spans="1:5" x14ac:dyDescent="0.3">
      <c r="A7" t="s">
        <v>21</v>
      </c>
      <c r="B7">
        <v>1</v>
      </c>
      <c r="C7" s="4" t="s">
        <v>5</v>
      </c>
      <c r="D7">
        <v>129</v>
      </c>
      <c r="E7" s="5">
        <v>80.156729999999996</v>
      </c>
    </row>
    <row r="8" spans="1:5" x14ac:dyDescent="0.3">
      <c r="A8" t="s">
        <v>25</v>
      </c>
      <c r="B8">
        <v>2.2000000000000002</v>
      </c>
      <c r="C8" s="4" t="s">
        <v>5</v>
      </c>
      <c r="D8">
        <v>113</v>
      </c>
      <c r="E8" s="5">
        <v>70.21481</v>
      </c>
    </row>
    <row r="9" spans="1:5" x14ac:dyDescent="0.3">
      <c r="A9" t="s">
        <v>27</v>
      </c>
      <c r="B9">
        <v>1.5</v>
      </c>
      <c r="C9" s="4" t="s">
        <v>5</v>
      </c>
      <c r="D9">
        <v>110</v>
      </c>
      <c r="E9" s="5">
        <v>68.350700000000003</v>
      </c>
    </row>
    <row r="10" spans="1:5" x14ac:dyDescent="0.3">
      <c r="A10" t="s">
        <v>24</v>
      </c>
      <c r="B10">
        <v>1.1000000000000001</v>
      </c>
      <c r="C10" s="4" t="s">
        <v>5</v>
      </c>
      <c r="D10">
        <v>105</v>
      </c>
      <c r="E10" s="5">
        <v>65.243849999999995</v>
      </c>
    </row>
    <row r="11" spans="1:5" x14ac:dyDescent="0.3">
      <c r="A11" t="s">
        <v>19</v>
      </c>
      <c r="B11">
        <v>21</v>
      </c>
      <c r="C11" s="4" t="s">
        <v>5</v>
      </c>
      <c r="D11">
        <v>98</v>
      </c>
      <c r="E11" s="5">
        <v>60.894259999999996</v>
      </c>
    </row>
    <row r="12" spans="1:5" x14ac:dyDescent="0.3">
      <c r="A12" t="s">
        <v>18</v>
      </c>
      <c r="B12">
        <v>23</v>
      </c>
      <c r="C12" s="4" t="s">
        <v>5</v>
      </c>
      <c r="D12">
        <v>96</v>
      </c>
      <c r="E12" s="5">
        <v>59.651519999999998</v>
      </c>
    </row>
    <row r="13" spans="1:5" x14ac:dyDescent="0.3">
      <c r="A13" t="s">
        <v>22</v>
      </c>
      <c r="B13">
        <v>9</v>
      </c>
      <c r="C13" s="4" t="s">
        <v>5</v>
      </c>
      <c r="D13">
        <v>90</v>
      </c>
      <c r="E13" s="5">
        <v>55.923299999999998</v>
      </c>
    </row>
    <row r="14" spans="1:5" x14ac:dyDescent="0.3">
      <c r="A14" t="s">
        <v>7</v>
      </c>
      <c r="B14">
        <v>11</v>
      </c>
      <c r="C14" s="4" t="s">
        <v>5</v>
      </c>
      <c r="D14">
        <v>88</v>
      </c>
      <c r="E14" s="5">
        <v>54.68056</v>
      </c>
    </row>
    <row r="15" spans="1:5" x14ac:dyDescent="0.3">
      <c r="A15" t="s">
        <v>9</v>
      </c>
      <c r="B15">
        <v>0.57999999999999996</v>
      </c>
      <c r="C15" s="4" t="s">
        <v>5</v>
      </c>
      <c r="D15">
        <v>88</v>
      </c>
      <c r="E15" s="5">
        <v>54.68056</v>
      </c>
    </row>
    <row r="16" spans="1:5" x14ac:dyDescent="0.3">
      <c r="A16" t="s">
        <v>17</v>
      </c>
      <c r="B16">
        <v>39</v>
      </c>
      <c r="C16" s="4" t="s">
        <v>5</v>
      </c>
      <c r="D16">
        <v>80</v>
      </c>
      <c r="E16" s="5">
        <v>49.709599999999995</v>
      </c>
    </row>
    <row r="17" spans="1:5" x14ac:dyDescent="0.3">
      <c r="A17" t="s">
        <v>20</v>
      </c>
      <c r="B17">
        <v>15</v>
      </c>
      <c r="C17" s="4" t="s">
        <v>5</v>
      </c>
      <c r="D17">
        <v>80</v>
      </c>
      <c r="E17" s="5">
        <v>49.709599999999995</v>
      </c>
    </row>
    <row r="18" spans="1:5" x14ac:dyDescent="0.3">
      <c r="A18" t="s">
        <v>10</v>
      </c>
      <c r="B18">
        <v>0.5</v>
      </c>
      <c r="C18" s="4" t="s">
        <v>5</v>
      </c>
      <c r="D18">
        <v>80</v>
      </c>
      <c r="E18" s="5">
        <v>49.709599999999995</v>
      </c>
    </row>
    <row r="19" spans="1:5" x14ac:dyDescent="0.3">
      <c r="A19" t="s">
        <v>8</v>
      </c>
      <c r="B19">
        <v>0.35</v>
      </c>
      <c r="C19" s="4" t="s">
        <v>5</v>
      </c>
      <c r="D19">
        <v>80</v>
      </c>
      <c r="E19" s="5">
        <v>49.709599999999995</v>
      </c>
    </row>
    <row r="20" spans="1:5" x14ac:dyDescent="0.3">
      <c r="A20" t="s">
        <v>30</v>
      </c>
      <c r="B20">
        <v>0.2</v>
      </c>
      <c r="C20" s="4" t="s">
        <v>5</v>
      </c>
      <c r="D20">
        <v>80</v>
      </c>
      <c r="E20" s="5">
        <v>49.709599999999995</v>
      </c>
    </row>
    <row r="21" spans="1:5" x14ac:dyDescent="0.3">
      <c r="A21" t="s">
        <v>6</v>
      </c>
      <c r="B21">
        <v>7.8</v>
      </c>
      <c r="C21" s="4" t="s">
        <v>5</v>
      </c>
      <c r="D21">
        <v>65</v>
      </c>
      <c r="E21" s="5">
        <v>40.389049999999997</v>
      </c>
    </row>
    <row r="22" spans="1:5" x14ac:dyDescent="0.3">
      <c r="A22" t="s">
        <v>29</v>
      </c>
      <c r="B22">
        <v>11.5</v>
      </c>
      <c r="C22" s="4" t="s">
        <v>5</v>
      </c>
      <c r="D22">
        <v>56</v>
      </c>
      <c r="E22" s="5">
        <v>34.796720000000001</v>
      </c>
    </row>
    <row r="23" spans="1:5" x14ac:dyDescent="0.3">
      <c r="A23" t="s">
        <v>12</v>
      </c>
      <c r="B23">
        <v>1.2E-2</v>
      </c>
      <c r="C23" s="4" t="s">
        <v>5</v>
      </c>
      <c r="D23">
        <v>48</v>
      </c>
      <c r="E23" s="5">
        <v>29.825759999999999</v>
      </c>
    </row>
    <row r="24" spans="1:5" x14ac:dyDescent="0.3">
      <c r="A24" t="s">
        <v>4</v>
      </c>
      <c r="B24">
        <v>0.04</v>
      </c>
      <c r="C24" s="4" t="s">
        <v>5</v>
      </c>
      <c r="D24">
        <v>46</v>
      </c>
      <c r="E24" s="5">
        <v>28.583019999999998</v>
      </c>
    </row>
    <row r="25" spans="1:5" x14ac:dyDescent="0.3">
      <c r="A25" t="s">
        <v>15</v>
      </c>
      <c r="B25">
        <v>16</v>
      </c>
      <c r="C25" s="4" t="s">
        <v>5</v>
      </c>
      <c r="D25">
        <v>40</v>
      </c>
      <c r="E25" s="5">
        <v>24.854799999999997</v>
      </c>
    </row>
    <row r="26" spans="1:5" x14ac:dyDescent="0.3">
      <c r="A26" t="s">
        <v>14</v>
      </c>
      <c r="B26">
        <v>1.7999999999999999E-2</v>
      </c>
      <c r="C26" s="4" t="s">
        <v>5</v>
      </c>
      <c r="D26">
        <v>33</v>
      </c>
      <c r="E26" s="5">
        <v>20.505209999999998</v>
      </c>
    </row>
    <row r="27" spans="1:5" x14ac:dyDescent="0.3">
      <c r="A27" t="s">
        <v>11</v>
      </c>
      <c r="B27">
        <v>0.23</v>
      </c>
      <c r="C27" s="4" t="s">
        <v>5</v>
      </c>
      <c r="D27">
        <v>32</v>
      </c>
      <c r="E27" s="5">
        <v>19.883839999999999</v>
      </c>
    </row>
    <row r="28" spans="1:5" x14ac:dyDescent="0.3">
      <c r="A28" t="s">
        <v>13</v>
      </c>
      <c r="B28">
        <v>1.9E-2</v>
      </c>
      <c r="C28" s="4" t="s">
        <v>5</v>
      </c>
      <c r="D28">
        <v>30</v>
      </c>
      <c r="E28" s="5">
        <v>18.641099999999998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B353-9472-4747-900C-2A29734EEE3D}">
  <dimension ref="A1:F5"/>
  <sheetViews>
    <sheetView workbookViewId="0">
      <selection activeCell="E12" sqref="E12"/>
    </sheetView>
  </sheetViews>
  <sheetFormatPr defaultRowHeight="14.4" x14ac:dyDescent="0.3"/>
  <cols>
    <col min="1" max="1" width="14.33203125" bestFit="1" customWidth="1"/>
    <col min="2" max="2" width="11.88671875" bestFit="1" customWidth="1"/>
    <col min="3" max="3" width="22" bestFit="1" customWidth="1"/>
  </cols>
  <sheetData>
    <row r="1" spans="1:6" x14ac:dyDescent="0.3">
      <c r="A1" t="s">
        <v>167</v>
      </c>
      <c r="B1" t="s">
        <v>168</v>
      </c>
      <c r="C1" t="s">
        <v>169</v>
      </c>
      <c r="D1" t="s">
        <v>170</v>
      </c>
      <c r="E1" t="s">
        <v>179</v>
      </c>
      <c r="F1" t="s">
        <v>180</v>
      </c>
    </row>
    <row r="2" spans="1:6" x14ac:dyDescent="0.3">
      <c r="A2" t="s">
        <v>162</v>
      </c>
      <c r="B2" t="s">
        <v>173</v>
      </c>
      <c r="C2" t="s">
        <v>176</v>
      </c>
    </row>
    <row r="3" spans="1:6" x14ac:dyDescent="0.3">
      <c r="A3" t="s">
        <v>163</v>
      </c>
      <c r="B3" t="s">
        <v>175</v>
      </c>
      <c r="C3" t="s">
        <v>181</v>
      </c>
      <c r="D3">
        <f>F3-E3</f>
        <v>139999.99900000001</v>
      </c>
      <c r="E3">
        <f>MIN('Original Data'!B:B)</f>
        <v>1E-3</v>
      </c>
      <c r="F3">
        <f>MAX('Original Data'!B:B)</f>
        <v>140000</v>
      </c>
    </row>
    <row r="4" spans="1:6" x14ac:dyDescent="0.3">
      <c r="A4" t="s">
        <v>171</v>
      </c>
      <c r="B4" t="s">
        <v>173</v>
      </c>
      <c r="C4" t="s">
        <v>178</v>
      </c>
    </row>
    <row r="5" spans="1:6" x14ac:dyDescent="0.3">
      <c r="A5" t="s">
        <v>172</v>
      </c>
      <c r="B5" t="s">
        <v>174</v>
      </c>
      <c r="C5" t="s">
        <v>177</v>
      </c>
      <c r="D5">
        <f>F5-E5</f>
        <v>193.5</v>
      </c>
      <c r="E5">
        <f>MIN('Original Data'!D:D)</f>
        <v>1.5</v>
      </c>
      <c r="F5">
        <f>MAX('Original Data'!D:D)</f>
        <v>195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C4DB-26CC-4C74-A577-ABAD9B33E228}">
  <dimension ref="A1:B4"/>
  <sheetViews>
    <sheetView tabSelected="1" workbookViewId="0">
      <selection activeCell="I6" sqref="I6"/>
    </sheetView>
  </sheetViews>
  <sheetFormatPr defaultRowHeight="14.4" x14ac:dyDescent="0.3"/>
  <cols>
    <col min="1" max="1" width="14.109375" bestFit="1" customWidth="1"/>
    <col min="2" max="2" width="14.5546875" bestFit="1" customWidth="1"/>
  </cols>
  <sheetData>
    <row r="1" spans="1:2" x14ac:dyDescent="0.3">
      <c r="A1" t="s">
        <v>182</v>
      </c>
      <c r="B1" t="s">
        <v>148</v>
      </c>
    </row>
    <row r="2" spans="1:2" x14ac:dyDescent="0.3">
      <c r="A2" t="s">
        <v>183</v>
      </c>
      <c r="B2" t="s">
        <v>186</v>
      </c>
    </row>
    <row r="3" spans="1:2" x14ac:dyDescent="0.3">
      <c r="A3" t="s">
        <v>184</v>
      </c>
      <c r="B3" t="s">
        <v>123</v>
      </c>
    </row>
    <row r="4" spans="1:2" x14ac:dyDescent="0.3">
      <c r="A4" t="s">
        <v>185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Original Data</vt:lpstr>
      <vt:lpstr>Animal Speeds</vt:lpstr>
      <vt:lpstr>Climbing</vt:lpstr>
      <vt:lpstr>Running</vt:lpstr>
      <vt:lpstr>Swimming</vt:lpstr>
      <vt:lpstr>Flying</vt:lpstr>
      <vt:lpstr>Parse</vt:lpstr>
      <vt:lpstr>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</dc:creator>
  <cp:lastModifiedBy>Wes Dupin</cp:lastModifiedBy>
  <dcterms:created xsi:type="dcterms:W3CDTF">2023-04-03T16:24:25Z</dcterms:created>
  <dcterms:modified xsi:type="dcterms:W3CDTF">2023-04-24T17:48:30Z</dcterms:modified>
</cp:coreProperties>
</file>